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680" windowHeight="9690" activeTab="0"/>
  </bookViews>
  <sheets>
    <sheet name="Travel Authorization (AP104)" sheetId="1" r:id="rId1"/>
    <sheet name="Lists for Dropdowns" sheetId="2" state="hidden" r:id="rId2"/>
    <sheet name="Sheet1" sheetId="3" state="hidden" r:id="rId3"/>
    <sheet name="Sheet2" sheetId="4" state="hidden" r:id="rId4"/>
  </sheets>
  <definedNames>
    <definedName name="AccountNames">'Lists for Dropdowns'!$E$4:$E$27</definedName>
    <definedName name="AccountNamNum">'Lists for Dropdowns'!$D$4:$D$27</definedName>
    <definedName name="Breakfast">#REF!</definedName>
    <definedName name="Dinner">#REF!</definedName>
    <definedName name="Lunch">#REF!</definedName>
    <definedName name="Percent">'Lists for Dropdowns'!$J$4:$J$14</definedName>
    <definedName name="_xlnm.Print_Area" localSheetId="0">'Travel Authorization (AP104)'!$A$1:$G$54</definedName>
    <definedName name="SpecAuth">'Lists for Dropdowns'!$B$4:$B$6</definedName>
    <definedName name="TypeTravel">'Lists for Dropdowns'!$F$5:$F$7</definedName>
    <definedName name="visa_s">'Travel Authorization (AP104)'!$L$61:$L$108</definedName>
  </definedNames>
  <calcPr fullCalcOnLoad="1"/>
</workbook>
</file>

<file path=xl/comments1.xml><?xml version="1.0" encoding="utf-8"?>
<comments xmlns="http://schemas.openxmlformats.org/spreadsheetml/2006/main">
  <authors>
    <author>acoats</author>
  </authors>
  <commentList>
    <comment ref="A2" authorId="0">
      <text>
        <r>
          <rPr>
            <b/>
            <sz val="8"/>
            <rFont val="Tahoma"/>
            <family val="2"/>
          </rPr>
          <t>This form must be electronically completed first, then printed and approved.
Remember to save this workbook after completing.    After the trip is over, it is needed to settle any travel advance.
Travel Advance requests should be submitted to Accounts Payable two weeks prior to start of trip, at a minimum.</t>
        </r>
      </text>
    </comment>
  </commentList>
</comments>
</file>

<file path=xl/sharedStrings.xml><?xml version="1.0" encoding="utf-8"?>
<sst xmlns="http://schemas.openxmlformats.org/spreadsheetml/2006/main" count="179" uniqueCount="175">
  <si>
    <t>Name/Number of Contact Person</t>
  </si>
  <si>
    <t>Travel To (Destination)</t>
  </si>
  <si>
    <t>Travel Begin Date</t>
  </si>
  <si>
    <t>Travel End Date</t>
  </si>
  <si>
    <t>Lodging</t>
  </si>
  <si>
    <t>Meals</t>
  </si>
  <si>
    <t>Air Fare</t>
  </si>
  <si>
    <t>Vehicle Rental</t>
  </si>
  <si>
    <t>Conference / Registrations</t>
  </si>
  <si>
    <t>Total Projected Expenses</t>
  </si>
  <si>
    <t>Excess Lodging Rates</t>
  </si>
  <si>
    <t>Attendants for Handicapped Employees</t>
  </si>
  <si>
    <t>Use of Private Vehicle</t>
  </si>
  <si>
    <t>Amount</t>
  </si>
  <si>
    <t>Breakfast</t>
  </si>
  <si>
    <t>Lunch</t>
  </si>
  <si>
    <t>Dinner</t>
  </si>
  <si>
    <t>No</t>
  </si>
  <si>
    <t>Yes</t>
  </si>
  <si>
    <t>SpecAuth</t>
  </si>
  <si>
    <t>Mileage Rates</t>
  </si>
  <si>
    <t>AccountNames</t>
  </si>
  <si>
    <t>53111 - In-State Air Transportation</t>
  </si>
  <si>
    <t>53121 - Out-of-State Air Transportation</t>
  </si>
  <si>
    <t>53131 - Out-of-Country Air Transportation</t>
  </si>
  <si>
    <t>53112 - In-State Ground Transportation</t>
  </si>
  <si>
    <t>53122 - Out-of-State Ground Transportation</t>
  </si>
  <si>
    <t>53132 - Out-of-Country Ground Transportation</t>
  </si>
  <si>
    <t>53114 - In-State Lodging Subsistence</t>
  </si>
  <si>
    <t>53124 - Out-of-State Lodging Subsistence</t>
  </si>
  <si>
    <t>53134 - Out-of-Country Lodging Subsistence</t>
  </si>
  <si>
    <t>53115 - In-State Meals Subsistence</t>
  </si>
  <si>
    <t>53125 - Out-of-State Meals Subsistence</t>
  </si>
  <si>
    <t>53135 - Out-of-Country Meals Subsistence</t>
  </si>
  <si>
    <t>53116 - In-State Telephone/Misc Expense</t>
  </si>
  <si>
    <t>53126 - Out-of-State Telephone/Misc Expense</t>
  </si>
  <si>
    <t>53136 - Out-of-Country Telephone/Misc Expense</t>
  </si>
  <si>
    <t>53119 - In-State Conference Fees</t>
  </si>
  <si>
    <t>53129 - Out-of-State Conference Fees</t>
  </si>
  <si>
    <t>53139 - Out-of-Country Conference Fees</t>
  </si>
  <si>
    <t>53951 - In-State Workshop/Trng Fees</t>
  </si>
  <si>
    <t>53951 - Out-of-State Workshop/Trng Fees</t>
  </si>
  <si>
    <t>53951 - Out-of-Country Workshop/Trng Fees</t>
  </si>
  <si>
    <t>53141 - Non-Employee Transportation Expense</t>
  </si>
  <si>
    <t>53144 - Non-Employee Subsistence/Other Expense</t>
  </si>
  <si>
    <t>AccountNamNum</t>
  </si>
  <si>
    <t>TypeTravel</t>
  </si>
  <si>
    <t>Is this travel for In-State, Out-of-State or Out-of-Country?</t>
  </si>
  <si>
    <t>In State</t>
  </si>
  <si>
    <t>Out of State</t>
  </si>
  <si>
    <t>Out of Country</t>
  </si>
  <si>
    <t>Percent</t>
  </si>
  <si>
    <t>Project(s) to be charged:</t>
  </si>
  <si>
    <t>Other Travel Expenses</t>
  </si>
  <si>
    <t>Percentage</t>
  </si>
  <si>
    <t>Trip #</t>
  </si>
  <si>
    <t>Mileage</t>
  </si>
  <si>
    <t>Parking</t>
  </si>
  <si>
    <t>Other Ground Transportation</t>
  </si>
  <si>
    <t xml:space="preserve">Signature by the traveler indicates that he/she certifies that the information provided in this request is true and accurate and acknowledges that reimbursement is subject to university travel policy and for the documented service/benefit to the University. </t>
  </si>
  <si>
    <t>Is the non-employee traveler a student?</t>
  </si>
  <si>
    <t>Traveler Certification  (Signature/Date):</t>
  </si>
  <si>
    <t>Department Comments:</t>
  </si>
  <si>
    <t>For Department Use Only</t>
  </si>
  <si>
    <t>Travel Commitment (by Expense Type)</t>
  </si>
  <si>
    <t>OK</t>
  </si>
  <si>
    <t>ERROR  - Please indicate visa type</t>
  </si>
  <si>
    <t>visa's</t>
  </si>
  <si>
    <t>A-1</t>
  </si>
  <si>
    <t>A-2</t>
  </si>
  <si>
    <t>B-1</t>
  </si>
  <si>
    <t>B-2</t>
  </si>
  <si>
    <t>C-1</t>
  </si>
  <si>
    <t>D-1</t>
  </si>
  <si>
    <t>E-1</t>
  </si>
  <si>
    <t>E-2</t>
  </si>
  <si>
    <t>F-1</t>
  </si>
  <si>
    <t>F-2</t>
  </si>
  <si>
    <t>G-1</t>
  </si>
  <si>
    <t>G-2</t>
  </si>
  <si>
    <t>G-3</t>
  </si>
  <si>
    <t>G-4</t>
  </si>
  <si>
    <t>H-1A</t>
  </si>
  <si>
    <t>H-1B</t>
  </si>
  <si>
    <t>H-3</t>
  </si>
  <si>
    <t>H-4</t>
  </si>
  <si>
    <t>H-2A</t>
  </si>
  <si>
    <t>H-2B</t>
  </si>
  <si>
    <t>I-1</t>
  </si>
  <si>
    <t>J-1</t>
  </si>
  <si>
    <t>J-2</t>
  </si>
  <si>
    <t>K-1</t>
  </si>
  <si>
    <t>K-3</t>
  </si>
  <si>
    <t>K-4</t>
  </si>
  <si>
    <t>L-1A</t>
  </si>
  <si>
    <t>L-1B</t>
  </si>
  <si>
    <t>L-2</t>
  </si>
  <si>
    <t>M-1</t>
  </si>
  <si>
    <t>M-2</t>
  </si>
  <si>
    <t>O-1</t>
  </si>
  <si>
    <t>O-3</t>
  </si>
  <si>
    <t>P-1</t>
  </si>
  <si>
    <t>P-2</t>
  </si>
  <si>
    <t>P-3</t>
  </si>
  <si>
    <t>P-4</t>
  </si>
  <si>
    <t>Q-1</t>
  </si>
  <si>
    <t>Q-2</t>
  </si>
  <si>
    <t>R-1</t>
  </si>
  <si>
    <t>R-2</t>
  </si>
  <si>
    <t>S</t>
  </si>
  <si>
    <t>TN</t>
  </si>
  <si>
    <t>TD</t>
  </si>
  <si>
    <t>V</t>
  </si>
  <si>
    <t>WB</t>
  </si>
  <si>
    <t>WT</t>
  </si>
  <si>
    <t>Is traveler a non-resident alien?</t>
  </si>
  <si>
    <t>If a non-resident alien, indicate visa type.</t>
  </si>
  <si>
    <t>If a non-resident alien, please mark "yes" in the box above.  If not, continue to the Travel Commitment section.</t>
  </si>
  <si>
    <t>Over-Night Travel (including lodging and meals)</t>
  </si>
  <si>
    <t>Excess Meals For International Trips</t>
  </si>
  <si>
    <t>Business Class Airfare For International Trips</t>
  </si>
  <si>
    <t>Select the service / benefit provided to the University by this trip:</t>
  </si>
  <si>
    <t>Explain what the travel is for (Please be specific and do not use acronyms):</t>
  </si>
  <si>
    <t>To obtain information and knowledge on new and/or developing technology, professional standards, or related program services</t>
  </si>
  <si>
    <t>To communicate and exchange ideas with peer institutions, program specialist, industry representatives, or research associates</t>
  </si>
  <si>
    <t>To meet with specific individuals related to community service, program services, research endeavors, or related committee assignments</t>
  </si>
  <si>
    <t>To meet with institutional / governmental / business / industry representatives regarding administrative or developmental matters</t>
  </si>
  <si>
    <t>To recruit / interview potential highly qualified students, graduate students or student athletics</t>
  </si>
  <si>
    <t>To recruit / interview potential employees (including student employees), faculty or administrators</t>
  </si>
  <si>
    <t>To participate in extension and outreach efforts with industry, the community, or related organizations</t>
  </si>
  <si>
    <t>To participate in Intercollegiate activities, programs or events</t>
  </si>
  <si>
    <t>To provide other service to the University - see "Department Comments" for more detailed information</t>
  </si>
  <si>
    <t>To make or provide assistance in presentations related to departmental / program services, research endeavors, or related best practices</t>
  </si>
  <si>
    <t>To enhance the visibility of a state funded department or program to its peers and /or future or current customers.</t>
  </si>
  <si>
    <t>To exchange information and knowledge relevant to improving services by a state funded department or program</t>
  </si>
  <si>
    <t>To enhance skills relevant to improving volunteer services that are used to support a state funded department or program</t>
  </si>
  <si>
    <t>To provide for other activites that relate to programs supported by state funds.  (Please provide  more specifics as to the other activities in the following Departmental Comments box:)</t>
  </si>
  <si>
    <t>State funds are not committed - Please skip the next box and go the the Departmental Comments and Approval Line</t>
  </si>
  <si>
    <t>To participate in activities supported by student activity funds, student auxiliary funds, study aboard activity, student fund rasing activity funds, or other student sponsorship funds.</t>
  </si>
  <si>
    <t>Specific Authorizations (Select Yes or No)</t>
  </si>
  <si>
    <t>If for a student, are state appropriated funds being commited for this travel authorization?</t>
  </si>
  <si>
    <t xml:space="preserve">If yes, the travel must be at the the department's request for "Official State Business" as defined in PRR REG 07.65.03 and not for activities supported by student activity funds, athletic program funds, student auxiliary funds, study abroad funds, contract and grant funds, student fund-raising activity funds, or activities that constitute a personal benefit to the student such as travel for an academic/course requirment not covered by an approved special fee deposited in State funds.  Please select the reason for committing State funds from the following drop down box:    </t>
  </si>
  <si>
    <t>Department Head Approval (Name/ Signature /Date): (When travel is for a student and State funds are committed, the Department Head must approve directly and may not delegate authorization responsiblity.)</t>
  </si>
  <si>
    <t>To visit the University, at the University's request, and to communincate and/or exchange ideas  and/or lecture</t>
  </si>
  <si>
    <t>To interview for a professional position at the University's request</t>
  </si>
  <si>
    <t>To provide attendance for a handicapped employee</t>
  </si>
  <si>
    <t>To visit the University, at the University's request, as a prosepective student</t>
  </si>
  <si>
    <t xml:space="preserve">To attend a conference or present at a conference, at the University's request, that is a part of an academic/course requirement. </t>
  </si>
  <si>
    <t xml:space="preserve">To attend a conference or present at a conference, at the University's request, that is not a part of an academic/course requirement. </t>
  </si>
  <si>
    <t>To interview for a student employee position at the University's request</t>
  </si>
  <si>
    <t>For travel related to a contracted service</t>
  </si>
  <si>
    <t>Controller's Office Tax Specialist</t>
  </si>
  <si>
    <r>
      <t xml:space="preserve">N C State University - Non-Employee Travel  Authorization Form (AP104)                                      </t>
    </r>
    <r>
      <rPr>
        <b/>
        <sz val="11"/>
        <rFont val="Arial"/>
        <family val="2"/>
      </rPr>
      <t>(This form has embedded drop down boxes.  If you click on a box and you see an arrow that means it has a drop down list to select from.  Otherwise you will need to key in the requested information.)</t>
    </r>
  </si>
  <si>
    <t>Accounting Information: (Project(s) and Percentage must be completed)</t>
  </si>
  <si>
    <t>List of Countries</t>
  </si>
  <si>
    <t>Please note the country you are traveling to in the box to the right:</t>
  </si>
  <si>
    <t>SPARCS</t>
  </si>
  <si>
    <t>US Secretary of State</t>
  </si>
  <si>
    <t>CDC</t>
  </si>
  <si>
    <t>Homeland Security</t>
  </si>
  <si>
    <t>IACUC</t>
  </si>
  <si>
    <t>Compliance Officer for Integrity, Objectivity and Security in SPARCS</t>
  </si>
  <si>
    <t>FOR OUT OF UNITED STATES TRAVEL ONLY</t>
  </si>
  <si>
    <t>For "Out of Country" travel, the traveler must answer the following questions.  Questions 1 &amp; 2 must be answered "yes" and question 3 either "yes" or "na".  If you need to consult someone regarding these questions contact the Compliance Officer at SPARCS!</t>
  </si>
  <si>
    <t xml:space="preserve">If travel is for out of the United States,  Please answer the following questions.  Questions 1 &amp; 2 must be answered "yes" and question 3 either "yes" or "na". If you need to consult someone regarding these questions contact the Compliance Officer at SPARCS!  If travel is within the United States only, this section is not applicable, go to the traveler's certification. </t>
  </si>
  <si>
    <r>
      <t xml:space="preserve">1 - Have you reviewed  the </t>
    </r>
    <r>
      <rPr>
        <b/>
        <sz val="9"/>
        <rFont val="Arial"/>
        <family val="2"/>
      </rPr>
      <t>SPARCS</t>
    </r>
    <r>
      <rPr>
        <sz val="9"/>
        <rFont val="Arial"/>
        <family val="2"/>
      </rPr>
      <t xml:space="preserve"> web site regarding federal laws regarding export controls and  acknowledge your personal responsibility to comply with those laws and the personal consequences of failure to comply? (See links below)</t>
    </r>
  </si>
  <si>
    <r>
      <t>2 - Have you reviewed the US Secretary of State's web site and the Center for Disease Control</t>
    </r>
    <r>
      <rPr>
        <b/>
        <sz val="9"/>
        <rFont val="Arial"/>
        <family val="2"/>
      </rPr>
      <t xml:space="preserve"> (CDC)</t>
    </r>
    <r>
      <rPr>
        <sz val="9"/>
        <rFont val="Arial"/>
        <family val="2"/>
      </rPr>
      <t xml:space="preserve"> web site for Travel Warnings regarding Health and Safety factors?  (See links below)</t>
    </r>
  </si>
  <si>
    <r>
      <t xml:space="preserve">3- If you plan to handle animals or visit farm or animal facilities, have you contacted the Institutional Animal Care and Use Committee </t>
    </r>
    <r>
      <rPr>
        <b/>
        <sz val="9"/>
        <rFont val="Arial"/>
        <family val="2"/>
      </rPr>
      <t>(IACUC)</t>
    </r>
    <r>
      <rPr>
        <sz val="9"/>
        <rFont val="Arial"/>
        <family val="2"/>
      </rPr>
      <t xml:space="preserve"> web site regarding such activities and acknowledge your personal responsibility to comply with the guidelines, policies and procedures as outlined on that web site and the personal consequences of failure to comply?  (See links below)</t>
    </r>
  </si>
  <si>
    <t>Traveler's Vendor Number</t>
  </si>
  <si>
    <t>Other Departmental Items (explain):</t>
  </si>
  <si>
    <t>Traveler's Name (Last/First/Middle)</t>
  </si>
  <si>
    <t>Non-employee students who travel to fulfill a course requirement for academic credit and whose expenses are paid or reimbursed by the General Fund.</t>
  </si>
  <si>
    <t>[ Click on this box and select from the drop down list ]</t>
  </si>
  <si>
    <t>[ Click to select the reason for committing State funds from this drop down box: ]</t>
  </si>
  <si>
    <t>Traveler must contact the Controller's Office Tax Accountant Kimberly Martin, at komartin@ncsu.edu and discuss the travel plans.  Please attach the communcation received back from the Specialist indicating whether the University can pay travel expenses for the traveler and whether travel payments (prepayments / reimbursements) are taxable to the traveler.</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</si>
</sst>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m/d/yy\ h:mm\ AM/PM"/>
    <numFmt numFmtId="167" formatCode="#,##0.000"/>
    <numFmt numFmtId="168" formatCode="mm/dd/yy"/>
    <numFmt numFmtId="169" formatCode="0_);\(0\)"/>
    <numFmt numFmtId="170" formatCode="00000"/>
    <numFmt numFmtId="171" formatCode="[&lt;=9999999]###\-####;\(###\)\ ###\-####"/>
    <numFmt numFmtId="172" formatCode="[$-409]dddd\,\ mmmm\ dd\,\ yyyy"/>
    <numFmt numFmtId="173" formatCode="[$-409]h:mm:ss\ AM/PM"/>
    <numFmt numFmtId="174" formatCode="##########"/>
    <numFmt numFmtId="175" formatCode="#,##0.0"/>
    <numFmt numFmtId="176" formatCode="0.0"/>
  </numFmts>
  <fonts count="52">
    <font>
      <sz val="10"/>
      <name val="Arial"/>
      <family val="0"/>
    </font>
    <font>
      <b/>
      <sz val="10"/>
      <name val="Arial"/>
      <family val="2"/>
    </font>
    <font>
      <u val="single"/>
      <sz val="10"/>
      <color indexed="12"/>
      <name val="Arial"/>
      <family val="2"/>
    </font>
    <font>
      <u val="single"/>
      <sz val="10"/>
      <color indexed="36"/>
      <name val="Arial"/>
      <family val="2"/>
    </font>
    <font>
      <b/>
      <sz val="14"/>
      <name val="Arial"/>
      <family val="2"/>
    </font>
    <font>
      <i/>
      <sz val="10"/>
      <name val="Arial"/>
      <family val="2"/>
    </font>
    <font>
      <b/>
      <sz val="10"/>
      <color indexed="8"/>
      <name val="Arial"/>
      <family val="2"/>
    </font>
    <font>
      <b/>
      <i/>
      <sz val="10"/>
      <name val="Arial"/>
      <family val="2"/>
    </font>
    <font>
      <b/>
      <sz val="11"/>
      <name val="Arial"/>
      <family val="2"/>
    </font>
    <font>
      <sz val="11"/>
      <name val="Arial"/>
      <family val="2"/>
    </font>
    <font>
      <b/>
      <u val="single"/>
      <sz val="10"/>
      <name val="Arial"/>
      <family val="2"/>
    </font>
    <font>
      <b/>
      <u val="single"/>
      <sz val="11"/>
      <name val="Arial"/>
      <family val="2"/>
    </font>
    <font>
      <sz val="9"/>
      <name val="Arial"/>
      <family val="2"/>
    </font>
    <font>
      <b/>
      <sz val="9"/>
      <name val="Arial"/>
      <family val="2"/>
    </font>
    <font>
      <b/>
      <sz val="8"/>
      <name val="Tahoma"/>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indexed="4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ck"/>
      <top>
        <color indexed="63"/>
      </top>
      <bottom style="thick"/>
    </border>
    <border>
      <left style="thick"/>
      <right style="thick"/>
      <top style="thick"/>
      <bottom style="thick"/>
    </border>
    <border>
      <left style="thick"/>
      <right style="thick"/>
      <top style="thick"/>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style="medium"/>
    </border>
    <border>
      <left>
        <color indexed="63"/>
      </left>
      <right style="thick"/>
      <top style="medium"/>
      <bottom style="medium"/>
    </border>
    <border>
      <left style="medium"/>
      <right>
        <color indexed="63"/>
      </right>
      <top style="medium"/>
      <bottom>
        <color indexed="63"/>
      </bottom>
    </border>
    <border>
      <left>
        <color indexed="63"/>
      </left>
      <right style="medium"/>
      <top style="medium"/>
      <bottom>
        <color indexed="63"/>
      </bottom>
    </border>
    <border>
      <left style="thick"/>
      <right style="thin"/>
      <top style="thick"/>
      <bottom>
        <color indexed="63"/>
      </bottom>
    </border>
    <border>
      <left style="thin"/>
      <right style="thick"/>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2">
    <xf numFmtId="0" fontId="0" fillId="0" borderId="0" xfId="0" applyAlignment="1">
      <alignment/>
    </xf>
    <xf numFmtId="0" fontId="0" fillId="0" borderId="0" xfId="0" applyFill="1" applyAlignment="1">
      <alignment/>
    </xf>
    <xf numFmtId="0" fontId="0" fillId="33" borderId="0" xfId="0" applyFill="1" applyAlignment="1">
      <alignment/>
    </xf>
    <xf numFmtId="2" fontId="0" fillId="0" borderId="0" xfId="0" applyNumberFormat="1" applyAlignment="1">
      <alignment/>
    </xf>
    <xf numFmtId="9" fontId="0" fillId="0" borderId="0" xfId="59" applyFont="1" applyAlignment="1">
      <alignment/>
    </xf>
    <xf numFmtId="0" fontId="0" fillId="33" borderId="0" xfId="0" applyFill="1" applyAlignment="1">
      <alignment/>
    </xf>
    <xf numFmtId="4" fontId="1" fillId="33" borderId="10" xfId="0" applyNumberFormat="1" applyFont="1" applyFill="1" applyBorder="1" applyAlignment="1">
      <alignment/>
    </xf>
    <xf numFmtId="0" fontId="0" fillId="0" borderId="11" xfId="0" applyBorder="1" applyAlignment="1" applyProtection="1">
      <alignment horizontal="left"/>
      <protection locked="0"/>
    </xf>
    <xf numFmtId="0" fontId="1" fillId="33" borderId="12" xfId="0" applyFont="1" applyFill="1" applyBorder="1" applyAlignment="1" applyProtection="1">
      <alignment wrapText="1"/>
      <protection locked="0"/>
    </xf>
    <xf numFmtId="10" fontId="1" fillId="33" borderId="10" xfId="59" applyNumberFormat="1" applyFont="1" applyFill="1" applyBorder="1" applyAlignment="1" applyProtection="1">
      <alignment/>
      <protection locked="0"/>
    </xf>
    <xf numFmtId="49" fontId="0" fillId="0" borderId="11" xfId="0" applyNumberFormat="1" applyBorder="1" applyAlignment="1" applyProtection="1">
      <alignment horizontal="right"/>
      <protection locked="0"/>
    </xf>
    <xf numFmtId="0" fontId="1" fillId="33" borderId="11" xfId="0" applyFont="1" applyFill="1" applyBorder="1" applyAlignment="1" applyProtection="1">
      <alignment horizontal="center"/>
      <protection locked="0"/>
    </xf>
    <xf numFmtId="0" fontId="0" fillId="0" borderId="11" xfId="0" applyBorder="1" applyAlignment="1" applyProtection="1">
      <alignment/>
      <protection locked="0"/>
    </xf>
    <xf numFmtId="0" fontId="1" fillId="0" borderId="11" xfId="0" applyFont="1" applyBorder="1" applyAlignment="1" applyProtection="1">
      <alignment/>
      <protection locked="0"/>
    </xf>
    <xf numFmtId="0" fontId="1" fillId="0" borderId="11" xfId="0" applyFont="1" applyBorder="1" applyAlignment="1" applyProtection="1">
      <alignment wrapText="1"/>
      <protection locked="0"/>
    </xf>
    <xf numFmtId="0" fontId="0" fillId="0" borderId="11" xfId="0" applyFill="1" applyBorder="1" applyAlignment="1" applyProtection="1">
      <alignment/>
      <protection locked="0"/>
    </xf>
    <xf numFmtId="0" fontId="0" fillId="33" borderId="11" xfId="0" applyFill="1" applyBorder="1" applyAlignment="1">
      <alignment/>
    </xf>
    <xf numFmtId="0" fontId="0" fillId="33" borderId="0" xfId="0" applyFont="1" applyFill="1" applyAlignment="1">
      <alignment/>
    </xf>
    <xf numFmtId="0" fontId="0" fillId="33" borderId="0" xfId="0" applyFill="1" applyAlignment="1">
      <alignment wrapText="1"/>
    </xf>
    <xf numFmtId="0" fontId="1" fillId="0" borderId="13" xfId="0" applyFont="1" applyFill="1" applyBorder="1" applyAlignment="1" applyProtection="1">
      <alignment wrapText="1"/>
      <protection/>
    </xf>
    <xf numFmtId="0" fontId="0" fillId="0" borderId="14" xfId="0" applyFill="1" applyBorder="1" applyAlignment="1" applyProtection="1">
      <alignment wrapText="1"/>
      <protection/>
    </xf>
    <xf numFmtId="0" fontId="0" fillId="0" borderId="15" xfId="0" applyFill="1" applyBorder="1" applyAlignment="1" applyProtection="1">
      <alignment wrapText="1"/>
      <protection/>
    </xf>
    <xf numFmtId="0" fontId="1" fillId="7" borderId="11" xfId="0" applyFont="1" applyFill="1" applyBorder="1" applyAlignment="1">
      <alignment horizontal="right" wrapText="1"/>
    </xf>
    <xf numFmtId="0" fontId="1" fillId="7" borderId="11" xfId="53" applyFont="1" applyFill="1" applyBorder="1" applyAlignment="1" applyProtection="1">
      <alignment horizontal="center"/>
      <protection/>
    </xf>
    <xf numFmtId="0" fontId="1" fillId="0" borderId="13" xfId="0" applyFont="1" applyFill="1" applyBorder="1" applyAlignment="1">
      <alignment/>
    </xf>
    <xf numFmtId="0" fontId="1" fillId="0" borderId="16" xfId="0" applyFont="1" applyBorder="1" applyAlignment="1" applyProtection="1">
      <alignment/>
      <protection locked="0"/>
    </xf>
    <xf numFmtId="0" fontId="1" fillId="0" borderId="17" xfId="0" applyFont="1" applyBorder="1" applyAlignment="1" applyProtection="1">
      <alignment/>
      <protection locked="0"/>
    </xf>
    <xf numFmtId="0" fontId="1" fillId="33" borderId="17" xfId="0" applyFont="1" applyFill="1" applyBorder="1" applyAlignment="1" applyProtection="1">
      <alignment/>
      <protection locked="0"/>
    </xf>
    <xf numFmtId="0" fontId="10" fillId="34" borderId="18" xfId="53" applyFont="1" applyFill="1" applyBorder="1" applyAlignment="1" applyProtection="1">
      <alignment horizontal="center" wrapText="1"/>
      <protection/>
    </xf>
    <xf numFmtId="0" fontId="10" fillId="34" borderId="18" xfId="53" applyFont="1" applyFill="1" applyBorder="1" applyAlignment="1" applyProtection="1">
      <alignment horizontal="center"/>
      <protection/>
    </xf>
    <xf numFmtId="0" fontId="10" fillId="34" borderId="19" xfId="53" applyFont="1" applyFill="1" applyBorder="1" applyAlignment="1" applyProtection="1">
      <alignment horizontal="center" wrapText="1"/>
      <protection/>
    </xf>
    <xf numFmtId="0" fontId="1" fillId="0" borderId="20" xfId="0" applyFont="1" applyFill="1" applyBorder="1" applyAlignment="1">
      <alignment/>
    </xf>
    <xf numFmtId="0" fontId="0" fillId="0" borderId="21" xfId="0" applyBorder="1" applyAlignment="1">
      <alignment/>
    </xf>
    <xf numFmtId="0" fontId="5" fillId="33" borderId="0" xfId="0" applyFont="1" applyFill="1" applyAlignment="1" quotePrefix="1">
      <alignment/>
    </xf>
    <xf numFmtId="0" fontId="1" fillId="0" borderId="20" xfId="0" applyFont="1" applyFill="1" applyBorder="1" applyAlignment="1">
      <alignment wrapText="1"/>
    </xf>
    <xf numFmtId="2" fontId="0" fillId="0" borderId="11" xfId="0" applyNumberFormat="1" applyBorder="1" applyAlignment="1" applyProtection="1">
      <alignment/>
      <protection locked="0"/>
    </xf>
    <xf numFmtId="2" fontId="1" fillId="34" borderId="11" xfId="0" applyNumberFormat="1" applyFont="1" applyFill="1" applyBorder="1" applyAlignment="1" applyProtection="1">
      <alignment/>
      <protection/>
    </xf>
    <xf numFmtId="0" fontId="1" fillId="35" borderId="13" xfId="0" applyFont="1" applyFill="1" applyBorder="1" applyAlignment="1" applyProtection="1">
      <alignment wrapText="1"/>
      <protection/>
    </xf>
    <xf numFmtId="0" fontId="1" fillId="35" borderId="14" xfId="0" applyFont="1" applyFill="1" applyBorder="1" applyAlignment="1" applyProtection="1">
      <alignment wrapText="1"/>
      <protection/>
    </xf>
    <xf numFmtId="0" fontId="1" fillId="35" borderId="15" xfId="0" applyFont="1" applyFill="1" applyBorder="1" applyAlignment="1" applyProtection="1">
      <alignment wrapText="1"/>
      <protection/>
    </xf>
    <xf numFmtId="0" fontId="1" fillId="34" borderId="13" xfId="0" applyFont="1" applyFill="1" applyBorder="1" applyAlignment="1">
      <alignment wrapText="1"/>
    </xf>
    <xf numFmtId="0" fontId="1" fillId="34" borderId="14" xfId="0" applyFont="1" applyFill="1" applyBorder="1" applyAlignment="1">
      <alignment wrapText="1"/>
    </xf>
    <xf numFmtId="0" fontId="1" fillId="34" borderId="15" xfId="0" applyFont="1" applyFill="1" applyBorder="1" applyAlignment="1">
      <alignment wrapText="1"/>
    </xf>
    <xf numFmtId="0" fontId="1" fillId="7" borderId="13" xfId="0" applyFont="1" applyFill="1" applyBorder="1" applyAlignment="1">
      <alignment horizontal="center" wrapText="1"/>
    </xf>
    <xf numFmtId="0" fontId="0" fillId="7" borderId="14" xfId="0" applyFill="1" applyBorder="1" applyAlignment="1">
      <alignment horizontal="center" wrapText="1"/>
    </xf>
    <xf numFmtId="0" fontId="0" fillId="7" borderId="15" xfId="0" applyFill="1" applyBorder="1" applyAlignment="1">
      <alignment horizontal="center" wrapText="1"/>
    </xf>
    <xf numFmtId="0" fontId="0" fillId="34" borderId="14" xfId="0" applyFill="1" applyBorder="1" applyAlignment="1">
      <alignment wrapText="1"/>
    </xf>
    <xf numFmtId="0" fontId="0" fillId="34" borderId="15" xfId="0" applyFill="1" applyBorder="1" applyAlignment="1">
      <alignment wrapText="1"/>
    </xf>
    <xf numFmtId="0" fontId="0" fillId="33" borderId="13" xfId="0" applyFill="1" applyBorder="1" applyAlignment="1" applyProtection="1">
      <alignment wrapText="1"/>
      <protection locked="0"/>
    </xf>
    <xf numFmtId="0" fontId="0" fillId="33" borderId="14" xfId="0" applyFill="1" applyBorder="1" applyAlignment="1" applyProtection="1">
      <alignment wrapText="1"/>
      <protection locked="0"/>
    </xf>
    <xf numFmtId="0" fontId="0" fillId="33" borderId="15" xfId="0" applyFill="1" applyBorder="1" applyAlignment="1" applyProtection="1">
      <alignment wrapText="1"/>
      <protection locked="0"/>
    </xf>
    <xf numFmtId="0" fontId="1" fillId="7" borderId="13" xfId="0" applyFont="1" applyFill="1" applyBorder="1" applyAlignment="1">
      <alignment horizontal="justify" wrapText="1"/>
    </xf>
    <xf numFmtId="0" fontId="1" fillId="7" borderId="14" xfId="0" applyFont="1" applyFill="1" applyBorder="1" applyAlignment="1">
      <alignment horizontal="justify" wrapText="1"/>
    </xf>
    <xf numFmtId="0" fontId="1" fillId="7" borderId="15" xfId="0" applyFont="1" applyFill="1" applyBorder="1" applyAlignment="1">
      <alignment horizontal="justify" wrapText="1"/>
    </xf>
    <xf numFmtId="0" fontId="1" fillId="34" borderId="13" xfId="0" applyFont="1" applyFill="1" applyBorder="1" applyAlignment="1" applyProtection="1">
      <alignment wrapText="1"/>
      <protection/>
    </xf>
    <xf numFmtId="0" fontId="7" fillId="0" borderId="13" xfId="0" applyFont="1" applyFill="1" applyBorder="1" applyAlignment="1" applyProtection="1">
      <alignment vertical="center" wrapText="1"/>
      <protection locked="0"/>
    </xf>
    <xf numFmtId="0" fontId="7" fillId="0" borderId="14" xfId="0" applyFont="1" applyFill="1" applyBorder="1" applyAlignment="1" applyProtection="1">
      <alignment vertical="center" wrapText="1"/>
      <protection locked="0"/>
    </xf>
    <xf numFmtId="0" fontId="7" fillId="0" borderId="15" xfId="0" applyFont="1" applyFill="1" applyBorder="1" applyAlignment="1" applyProtection="1">
      <alignment vertical="center" wrapText="1"/>
      <protection locked="0"/>
    </xf>
    <xf numFmtId="0" fontId="0" fillId="0" borderId="11" xfId="0" applyBorder="1" applyAlignment="1">
      <alignment wrapText="1"/>
    </xf>
    <xf numFmtId="0" fontId="1" fillId="33" borderId="13" xfId="0" applyFont="1" applyFill="1" applyBorder="1" applyAlignment="1" applyProtection="1">
      <alignment horizontal="center" wrapText="1"/>
      <protection locked="0"/>
    </xf>
    <xf numFmtId="0" fontId="1" fillId="33" borderId="15" xfId="0" applyFont="1" applyFill="1" applyBorder="1" applyAlignment="1" applyProtection="1">
      <alignment horizontal="center" wrapText="1"/>
      <protection locked="0"/>
    </xf>
    <xf numFmtId="0" fontId="0" fillId="0" borderId="0" xfId="0" applyFont="1" applyFill="1" applyBorder="1" applyAlignment="1" applyProtection="1">
      <alignment wrapText="1"/>
      <protection/>
    </xf>
    <xf numFmtId="0" fontId="0" fillId="0" borderId="13" xfId="0" applyBorder="1" applyAlignment="1" applyProtection="1">
      <alignment wrapText="1"/>
      <protection locked="0"/>
    </xf>
    <xf numFmtId="0" fontId="0" fillId="0" borderId="14" xfId="0" applyBorder="1" applyAlignment="1" applyProtection="1">
      <alignment wrapText="1"/>
      <protection locked="0"/>
    </xf>
    <xf numFmtId="0" fontId="0" fillId="0" borderId="15" xfId="0" applyBorder="1" applyAlignment="1" applyProtection="1">
      <alignment wrapText="1"/>
      <protection locked="0"/>
    </xf>
    <xf numFmtId="164" fontId="0" fillId="0" borderId="13" xfId="0" applyNumberFormat="1" applyBorder="1" applyAlignment="1" applyProtection="1">
      <alignment wrapText="1"/>
      <protection locked="0"/>
    </xf>
    <xf numFmtId="164" fontId="0" fillId="0" borderId="15" xfId="0" applyNumberFormat="1" applyBorder="1" applyAlignment="1" applyProtection="1">
      <alignment wrapText="1"/>
      <protection locked="0"/>
    </xf>
    <xf numFmtId="0" fontId="0" fillId="34" borderId="14" xfId="0" applyFill="1" applyBorder="1" applyAlignment="1" applyProtection="1">
      <alignment wrapText="1"/>
      <protection/>
    </xf>
    <xf numFmtId="0" fontId="0" fillId="34" borderId="15" xfId="0" applyFill="1" applyBorder="1" applyAlignment="1" applyProtection="1">
      <alignment wrapText="1"/>
      <protection/>
    </xf>
    <xf numFmtId="49" fontId="15" fillId="0" borderId="13" xfId="53" applyNumberFormat="1" applyFont="1" applyBorder="1" applyAlignment="1" applyProtection="1">
      <alignment horizontal="center" wrapText="1"/>
      <protection locked="0"/>
    </xf>
    <xf numFmtId="49" fontId="0" fillId="0" borderId="15" xfId="0" applyNumberFormat="1" applyFont="1" applyBorder="1" applyAlignment="1" applyProtection="1">
      <alignment horizontal="center" wrapText="1"/>
      <protection locked="0"/>
    </xf>
    <xf numFmtId="0" fontId="1" fillId="34" borderId="11" xfId="0" applyFont="1" applyFill="1" applyBorder="1" applyAlignment="1">
      <alignment/>
    </xf>
    <xf numFmtId="0" fontId="1" fillId="0" borderId="22" xfId="0" applyFont="1" applyFill="1" applyBorder="1" applyAlignment="1">
      <alignment wrapText="1"/>
    </xf>
    <xf numFmtId="0" fontId="0" fillId="0" borderId="22" xfId="0" applyBorder="1" applyAlignment="1">
      <alignment wrapText="1"/>
    </xf>
    <xf numFmtId="0" fontId="0" fillId="0" borderId="13" xfId="0" applyBorder="1" applyAlignment="1">
      <alignment wrapText="1"/>
    </xf>
    <xf numFmtId="0" fontId="0" fillId="0" borderId="15" xfId="0" applyBorder="1" applyAlignment="1">
      <alignment wrapText="1"/>
    </xf>
    <xf numFmtId="0" fontId="1" fillId="34" borderId="11" xfId="0" applyFont="1" applyFill="1" applyBorder="1" applyAlignment="1" applyProtection="1">
      <alignment wrapText="1"/>
      <protection/>
    </xf>
    <xf numFmtId="0" fontId="0" fillId="0" borderId="11" xfId="0" applyBorder="1" applyAlignment="1">
      <alignment/>
    </xf>
    <xf numFmtId="0" fontId="12" fillId="0" borderId="13" xfId="0" applyFont="1" applyFill="1" applyBorder="1" applyAlignment="1">
      <alignment horizontal="left" wrapText="1"/>
    </xf>
    <xf numFmtId="0" fontId="12" fillId="0" borderId="14" xfId="0" applyFont="1" applyFill="1" applyBorder="1" applyAlignment="1">
      <alignment horizontal="left" wrapText="1"/>
    </xf>
    <xf numFmtId="0" fontId="12" fillId="0" borderId="23" xfId="0" applyFont="1" applyFill="1" applyBorder="1" applyAlignment="1">
      <alignment horizontal="left" wrapText="1"/>
    </xf>
    <xf numFmtId="0" fontId="12" fillId="0" borderId="24" xfId="0" applyFont="1" applyFill="1" applyBorder="1" applyAlignment="1">
      <alignment horizontal="left" wrapText="1"/>
    </xf>
    <xf numFmtId="0" fontId="1" fillId="7" borderId="10" xfId="0" applyFont="1" applyFill="1" applyBorder="1" applyAlignment="1">
      <alignment wrapText="1"/>
    </xf>
    <xf numFmtId="0" fontId="0" fillId="7" borderId="10" xfId="0" applyFill="1" applyBorder="1" applyAlignment="1">
      <alignment wrapText="1"/>
    </xf>
    <xf numFmtId="0" fontId="1" fillId="7" borderId="13" xfId="0" applyFont="1" applyFill="1" applyBorder="1" applyAlignment="1">
      <alignment wrapText="1"/>
    </xf>
    <xf numFmtId="0" fontId="0" fillId="7" borderId="14" xfId="0" applyFill="1" applyBorder="1" applyAlignment="1">
      <alignment wrapText="1"/>
    </xf>
    <xf numFmtId="0" fontId="1" fillId="0" borderId="13" xfId="0" applyFont="1" applyFill="1" applyBorder="1" applyAlignment="1" applyProtection="1">
      <alignment wrapText="1"/>
      <protection locked="0"/>
    </xf>
    <xf numFmtId="0" fontId="0" fillId="0" borderId="14" xfId="0" applyFill="1" applyBorder="1" applyAlignment="1" applyProtection="1">
      <alignment wrapText="1"/>
      <protection locked="0"/>
    </xf>
    <xf numFmtId="0" fontId="0" fillId="0" borderId="15" xfId="0" applyFill="1" applyBorder="1" applyAlignment="1" applyProtection="1">
      <alignment wrapText="1"/>
      <protection locked="0"/>
    </xf>
    <xf numFmtId="0" fontId="1" fillId="34" borderId="13" xfId="0" applyFont="1" applyFill="1" applyBorder="1" applyAlignment="1" applyProtection="1">
      <alignment horizontal="justify" wrapText="1"/>
      <protection/>
    </xf>
    <xf numFmtId="0" fontId="0" fillId="34" borderId="14" xfId="0" applyFill="1" applyBorder="1" applyAlignment="1" applyProtection="1">
      <alignment horizontal="justify" wrapText="1"/>
      <protection/>
    </xf>
    <xf numFmtId="0" fontId="0" fillId="34" borderId="15" xfId="0" applyFill="1" applyBorder="1" applyAlignment="1" applyProtection="1">
      <alignment horizontal="justify" wrapText="1"/>
      <protection/>
    </xf>
    <xf numFmtId="0" fontId="1" fillId="7" borderId="12" xfId="0" applyFont="1" applyFill="1" applyBorder="1" applyAlignment="1">
      <alignment wrapText="1"/>
    </xf>
    <xf numFmtId="0" fontId="0" fillId="7" borderId="12" xfId="0" applyFill="1" applyBorder="1" applyAlignment="1">
      <alignment wrapText="1"/>
    </xf>
    <xf numFmtId="0" fontId="4" fillId="7" borderId="13" xfId="0" applyFont="1" applyFill="1" applyBorder="1" applyAlignment="1">
      <alignment horizontal="center" wrapText="1"/>
    </xf>
    <xf numFmtId="0" fontId="0" fillId="7" borderId="14" xfId="0" applyFont="1" applyFill="1" applyBorder="1" applyAlignment="1">
      <alignment horizontal="center" wrapText="1"/>
    </xf>
    <xf numFmtId="0" fontId="0" fillId="7" borderId="15" xfId="0" applyFont="1" applyFill="1" applyBorder="1" applyAlignment="1">
      <alignment horizontal="center" wrapText="1"/>
    </xf>
    <xf numFmtId="0" fontId="0" fillId="0" borderId="13" xfId="0" applyNumberFormat="1" applyFont="1" applyBorder="1" applyAlignment="1" applyProtection="1">
      <alignment horizontal="left" wrapText="1"/>
      <protection locked="0"/>
    </xf>
    <xf numFmtId="0" fontId="0" fillId="0" borderId="14" xfId="0" applyNumberFormat="1" applyBorder="1" applyAlignment="1" applyProtection="1">
      <alignment horizontal="left" wrapText="1"/>
      <protection locked="0"/>
    </xf>
    <xf numFmtId="0" fontId="0" fillId="0" borderId="15" xfId="0" applyNumberFormat="1" applyBorder="1" applyAlignment="1" applyProtection="1">
      <alignment horizontal="left" wrapText="1"/>
      <protection locked="0"/>
    </xf>
    <xf numFmtId="0" fontId="1" fillId="34" borderId="13" xfId="0" applyFont="1" applyFill="1" applyBorder="1" applyAlignment="1">
      <alignment horizontal="center" wrapText="1"/>
    </xf>
    <xf numFmtId="0" fontId="0" fillId="34" borderId="15" xfId="0" applyFill="1" applyBorder="1" applyAlignment="1">
      <alignment horizontal="center" wrapText="1"/>
    </xf>
    <xf numFmtId="0" fontId="7" fillId="34" borderId="13" xfId="0" applyFont="1" applyFill="1" applyBorder="1" applyAlignment="1">
      <alignment wrapText="1"/>
    </xf>
    <xf numFmtId="0" fontId="7" fillId="34" borderId="14" xfId="0" applyFont="1" applyFill="1" applyBorder="1" applyAlignment="1">
      <alignment wrapText="1"/>
    </xf>
    <xf numFmtId="0" fontId="7" fillId="34" borderId="15" xfId="0" applyFont="1" applyFill="1" applyBorder="1" applyAlignment="1">
      <alignment wrapText="1"/>
    </xf>
    <xf numFmtId="0" fontId="2" fillId="34" borderId="13" xfId="53" applyFill="1" applyBorder="1" applyAlignment="1" applyProtection="1">
      <alignment horizontal="center" wrapText="1"/>
      <protection/>
    </xf>
    <xf numFmtId="0" fontId="2" fillId="34" borderId="14" xfId="53" applyFill="1" applyBorder="1" applyAlignment="1" applyProtection="1">
      <alignment horizontal="center" wrapText="1"/>
      <protection/>
    </xf>
    <xf numFmtId="0" fontId="2" fillId="34" borderId="15" xfId="53" applyFill="1" applyBorder="1" applyAlignment="1" applyProtection="1">
      <alignment horizontal="center" wrapText="1"/>
      <protection/>
    </xf>
    <xf numFmtId="0" fontId="6" fillId="7" borderId="13" xfId="0" applyFont="1" applyFill="1" applyBorder="1" applyAlignment="1">
      <alignment horizontal="center" wrapText="1"/>
    </xf>
    <xf numFmtId="0" fontId="6" fillId="7" borderId="15" xfId="0" applyFont="1" applyFill="1" applyBorder="1" applyAlignment="1">
      <alignment horizontal="center" wrapText="1"/>
    </xf>
    <xf numFmtId="0" fontId="1" fillId="34" borderId="25" xfId="0" applyFont="1" applyFill="1" applyBorder="1" applyAlignment="1">
      <alignment wrapText="1"/>
    </xf>
    <xf numFmtId="0" fontId="0" fillId="34" borderId="22" xfId="0" applyFill="1" applyBorder="1" applyAlignment="1">
      <alignment wrapText="1"/>
    </xf>
    <xf numFmtId="0" fontId="0" fillId="34" borderId="26" xfId="0" applyFill="1" applyBorder="1" applyAlignment="1">
      <alignment wrapText="1"/>
    </xf>
    <xf numFmtId="0" fontId="0" fillId="0" borderId="11" xfId="0" applyBorder="1" applyAlignment="1" applyProtection="1">
      <alignment wrapText="1"/>
      <protection locked="0"/>
    </xf>
    <xf numFmtId="0" fontId="12" fillId="0" borderId="25" xfId="0" applyFont="1" applyFill="1" applyBorder="1" applyAlignment="1">
      <alignment wrapText="1"/>
    </xf>
    <xf numFmtId="0" fontId="12" fillId="0" borderId="22" xfId="0" applyFont="1" applyFill="1" applyBorder="1" applyAlignment="1">
      <alignment wrapText="1"/>
    </xf>
    <xf numFmtId="0" fontId="10" fillId="34" borderId="27" xfId="53" applyFont="1" applyFill="1" applyBorder="1" applyAlignment="1" applyProtection="1">
      <alignment horizontal="center" wrapText="1"/>
      <protection/>
    </xf>
    <xf numFmtId="0" fontId="10" fillId="34" borderId="28" xfId="53" applyFont="1" applyFill="1" applyBorder="1" applyAlignment="1" applyProtection="1">
      <alignment horizontal="center" wrapText="1"/>
      <protection/>
    </xf>
    <xf numFmtId="0" fontId="11" fillId="34" borderId="13" xfId="53" applyFont="1" applyFill="1" applyBorder="1" applyAlignment="1" applyProtection="1">
      <alignment horizontal="center" wrapText="1"/>
      <protection/>
    </xf>
    <xf numFmtId="0" fontId="11" fillId="34" borderId="14" xfId="53" applyFont="1" applyFill="1" applyBorder="1" applyAlignment="1" applyProtection="1">
      <alignment horizontal="center" wrapText="1"/>
      <protection/>
    </xf>
    <xf numFmtId="0" fontId="11" fillId="34" borderId="15" xfId="53" applyFont="1" applyFill="1" applyBorder="1" applyAlignment="1" applyProtection="1">
      <alignment horizontal="center" wrapText="1"/>
      <protection/>
    </xf>
    <xf numFmtId="0" fontId="1" fillId="7" borderId="25" xfId="0" applyFont="1" applyFill="1" applyBorder="1" applyAlignment="1">
      <alignment horizontal="center" wrapText="1"/>
    </xf>
    <xf numFmtId="0" fontId="1" fillId="7" borderId="22" xfId="0" applyFont="1" applyFill="1" applyBorder="1" applyAlignment="1">
      <alignment horizontal="center" wrapText="1"/>
    </xf>
    <xf numFmtId="0" fontId="1" fillId="7" borderId="26" xfId="0" applyFont="1" applyFill="1" applyBorder="1" applyAlignment="1">
      <alignment horizontal="center" wrapText="1"/>
    </xf>
    <xf numFmtId="0" fontId="8" fillId="34" borderId="13" xfId="53" applyFont="1" applyFill="1" applyBorder="1" applyAlignment="1" applyProtection="1">
      <alignment horizontal="center" wrapText="1"/>
      <protection/>
    </xf>
    <xf numFmtId="0" fontId="9" fillId="34" borderId="14" xfId="0" applyFont="1" applyFill="1" applyBorder="1" applyAlignment="1">
      <alignment horizontal="center" wrapText="1"/>
    </xf>
    <xf numFmtId="0" fontId="9" fillId="34" borderId="15" xfId="0" applyFont="1" applyFill="1" applyBorder="1" applyAlignment="1">
      <alignment horizontal="center" wrapText="1"/>
    </xf>
    <xf numFmtId="0" fontId="0" fillId="0" borderId="20" xfId="0" applyFill="1" applyBorder="1" applyAlignment="1">
      <alignment wrapText="1"/>
    </xf>
    <xf numFmtId="0" fontId="0" fillId="0" borderId="21" xfId="0" applyFill="1" applyBorder="1" applyAlignment="1">
      <alignment/>
    </xf>
    <xf numFmtId="0" fontId="0" fillId="0" borderId="23" xfId="0" applyFill="1" applyBorder="1" applyAlignment="1">
      <alignment/>
    </xf>
    <xf numFmtId="0" fontId="1" fillId="0" borderId="20" xfId="0" applyFont="1" applyFill="1" applyBorder="1" applyAlignment="1" applyProtection="1">
      <alignment horizontal="center" wrapText="1"/>
      <protection locked="0"/>
    </xf>
    <xf numFmtId="0" fontId="1" fillId="0" borderId="23" xfId="0" applyFont="1" applyBorder="1" applyAlignment="1" applyProtection="1">
      <alignment horizont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omartin@ncsu.edu" TargetMode="External" /><Relationship Id="rId2" Type="http://schemas.openxmlformats.org/officeDocument/2006/relationships/hyperlink" Target="http://www.ncsu.edu/sparcs/export/index.html" TargetMode="External" /><Relationship Id="rId3" Type="http://schemas.openxmlformats.org/officeDocument/2006/relationships/hyperlink" Target="http://travel.state.gov/travel/cis_pa_tw/tw/tw_1764.html" TargetMode="External" /><Relationship Id="rId4" Type="http://schemas.openxmlformats.org/officeDocument/2006/relationships/hyperlink" Target="http://wwwn.cdc.gov/travel/default.aspx" TargetMode="External" /><Relationship Id="rId5" Type="http://schemas.openxmlformats.org/officeDocument/2006/relationships/hyperlink" Target="http://www.dhs.gov/xtrvlsec/" TargetMode="External" /><Relationship Id="rId6" Type="http://schemas.openxmlformats.org/officeDocument/2006/relationships/hyperlink" Target="http://www.ncsu.edu/iacuc/" TargetMode="External" /><Relationship Id="rId7" Type="http://schemas.openxmlformats.org/officeDocument/2006/relationships/hyperlink" Target="http://en.wikipedia.org/wiki/List_of_countries" TargetMode="External" /><Relationship Id="rId8" Type="http://schemas.openxmlformats.org/officeDocument/2006/relationships/hyperlink" Target="mailto:rebest@gw.fis.ncsu.edu" TargetMode="External" /><Relationship Id="rId9" Type="http://schemas.openxmlformats.org/officeDocument/2006/relationships/comments" Target="../comments1.xml" /><Relationship Id="rId10" Type="http://schemas.openxmlformats.org/officeDocument/2006/relationships/vmlDrawing" Target="../drawings/vmlDrawing1.vm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R108"/>
  <sheetViews>
    <sheetView tabSelected="1" zoomScalePageLayoutView="0" workbookViewId="0" topLeftCell="A1">
      <selection activeCell="A15" sqref="A15:E15"/>
    </sheetView>
  </sheetViews>
  <sheetFormatPr defaultColWidth="8.8515625" defaultRowHeight="12.75"/>
  <cols>
    <col min="1" max="1" width="10.140625" style="2" customWidth="1"/>
    <col min="2" max="2" width="15.140625" style="2" customWidth="1"/>
    <col min="3" max="3" width="14.28125" style="2" customWidth="1"/>
    <col min="4" max="4" width="13.00390625" style="2" customWidth="1"/>
    <col min="5" max="5" width="18.8515625" style="2" customWidth="1"/>
    <col min="6" max="6" width="24.57421875" style="2" customWidth="1"/>
    <col min="7" max="7" width="14.7109375" style="2" customWidth="1"/>
    <col min="8" max="8" width="0" style="2" hidden="1" customWidth="1"/>
    <col min="9" max="10" width="8.8515625" style="2" hidden="1" customWidth="1"/>
    <col min="11" max="11" width="10.00390625" style="2" hidden="1" customWidth="1"/>
    <col min="12" max="12" width="86.421875" style="2" hidden="1" customWidth="1"/>
    <col min="13" max="18" width="8.8515625" style="2" hidden="1" customWidth="1"/>
    <col min="19" max="51" width="8.8515625" style="2" customWidth="1"/>
    <col min="52" max="16384" width="8.8515625" style="2" customWidth="1"/>
  </cols>
  <sheetData>
    <row r="1" ht="13.5" thickBot="1"/>
    <row r="2" spans="1:12" ht="48.75" customHeight="1" thickBot="1">
      <c r="A2" s="94" t="s">
        <v>152</v>
      </c>
      <c r="B2" s="95"/>
      <c r="C2" s="95"/>
      <c r="D2" s="95"/>
      <c r="E2" s="95"/>
      <c r="F2" s="95"/>
      <c r="G2" s="96"/>
      <c r="L2" s="17" t="s">
        <v>172</v>
      </c>
    </row>
    <row r="3" spans="1:17" ht="13.5" thickBot="1">
      <c r="A3" s="100"/>
      <c r="B3" s="46"/>
      <c r="C3" s="46"/>
      <c r="D3" s="46"/>
      <c r="E3" s="47"/>
      <c r="F3"/>
      <c r="G3" s="23"/>
      <c r="L3" s="61" t="s">
        <v>143</v>
      </c>
      <c r="M3" s="61"/>
      <c r="N3" s="61"/>
      <c r="O3" s="61"/>
      <c r="P3" s="61"/>
      <c r="Q3" s="61"/>
    </row>
    <row r="4" spans="1:17" ht="13.5" thickBot="1">
      <c r="A4" s="40" t="s">
        <v>170</v>
      </c>
      <c r="B4" s="41"/>
      <c r="C4" s="42"/>
      <c r="D4" s="100" t="s">
        <v>168</v>
      </c>
      <c r="E4" s="101"/>
      <c r="F4" s="40" t="s">
        <v>0</v>
      </c>
      <c r="G4" s="42"/>
      <c r="L4" s="61" t="s">
        <v>144</v>
      </c>
      <c r="M4" s="61"/>
      <c r="N4" s="61"/>
      <c r="O4" s="61"/>
      <c r="P4" s="61"/>
      <c r="Q4" s="61"/>
    </row>
    <row r="5" spans="1:12" ht="13.5" thickBot="1">
      <c r="A5" s="97"/>
      <c r="B5" s="98"/>
      <c r="C5" s="99"/>
      <c r="D5" s="69"/>
      <c r="E5" s="70"/>
      <c r="F5" s="7"/>
      <c r="G5" s="10"/>
      <c r="L5" s="2" t="s">
        <v>149</v>
      </c>
    </row>
    <row r="6" spans="1:17" ht="13.5" thickBot="1">
      <c r="A6" s="40" t="s">
        <v>1</v>
      </c>
      <c r="B6" s="41"/>
      <c r="C6" s="42"/>
      <c r="D6" s="40" t="s">
        <v>2</v>
      </c>
      <c r="E6" s="47"/>
      <c r="F6" s="40" t="s">
        <v>3</v>
      </c>
      <c r="G6" s="47"/>
      <c r="H6" s="5"/>
      <c r="J6" s="1"/>
      <c r="L6" s="61" t="s">
        <v>145</v>
      </c>
      <c r="M6" s="61"/>
      <c r="N6" s="61"/>
      <c r="O6" s="61"/>
      <c r="P6" s="61"/>
      <c r="Q6" s="61"/>
    </row>
    <row r="7" spans="1:17" ht="13.5" thickBot="1">
      <c r="A7" s="97"/>
      <c r="B7" s="98"/>
      <c r="C7" s="99"/>
      <c r="D7" s="65"/>
      <c r="E7" s="66"/>
      <c r="F7" s="65"/>
      <c r="G7" s="66"/>
      <c r="L7" s="17" t="s">
        <v>150</v>
      </c>
      <c r="M7" s="17"/>
      <c r="N7" s="17"/>
      <c r="O7" s="17"/>
      <c r="P7" s="17"/>
      <c r="Q7" s="17"/>
    </row>
    <row r="8" spans="1:17" ht="14.25" customHeight="1" thickBot="1">
      <c r="A8" s="40" t="s">
        <v>122</v>
      </c>
      <c r="B8" s="41"/>
      <c r="C8" s="41"/>
      <c r="D8" s="41"/>
      <c r="E8" s="41"/>
      <c r="F8" s="41"/>
      <c r="G8" s="42"/>
      <c r="L8" s="17" t="s">
        <v>146</v>
      </c>
      <c r="M8" s="17"/>
      <c r="N8" s="17"/>
      <c r="O8" s="17"/>
      <c r="P8" s="17"/>
      <c r="Q8" s="17"/>
    </row>
    <row r="9" spans="1:12" ht="41.25" customHeight="1" thickBot="1">
      <c r="A9" s="62"/>
      <c r="B9" s="63"/>
      <c r="C9" s="63"/>
      <c r="D9" s="63"/>
      <c r="E9" s="63"/>
      <c r="F9" s="63"/>
      <c r="G9" s="64"/>
      <c r="L9" s="18" t="s">
        <v>147</v>
      </c>
    </row>
    <row r="10" spans="1:12" ht="39" customHeight="1" thickBot="1">
      <c r="A10" s="54" t="s">
        <v>121</v>
      </c>
      <c r="B10" s="46"/>
      <c r="C10" s="47"/>
      <c r="D10" s="55" t="s">
        <v>172</v>
      </c>
      <c r="E10" s="56"/>
      <c r="F10" s="56"/>
      <c r="G10" s="57"/>
      <c r="L10" s="18" t="s">
        <v>148</v>
      </c>
    </row>
    <row r="11" spans="1:12" ht="12" customHeight="1" thickBot="1">
      <c r="A11" s="54" t="s">
        <v>60</v>
      </c>
      <c r="B11" s="67"/>
      <c r="C11" s="67"/>
      <c r="D11" s="67"/>
      <c r="E11" s="67"/>
      <c r="F11" s="68"/>
      <c r="G11" s="13"/>
      <c r="L11" s="5" t="s">
        <v>123</v>
      </c>
    </row>
    <row r="12" spans="1:12" ht="15" customHeight="1" thickBot="1">
      <c r="A12" s="40" t="s">
        <v>47</v>
      </c>
      <c r="B12" s="46"/>
      <c r="C12" s="46"/>
      <c r="D12" s="46"/>
      <c r="E12" s="47"/>
      <c r="F12" s="59" t="s">
        <v>48</v>
      </c>
      <c r="G12" s="60"/>
      <c r="L12" s="2" t="s">
        <v>124</v>
      </c>
    </row>
    <row r="13" spans="1:12" ht="15" customHeight="1" thickBot="1">
      <c r="A13" s="40" t="s">
        <v>115</v>
      </c>
      <c r="B13" s="46"/>
      <c r="C13" s="47"/>
      <c r="D13" s="13"/>
      <c r="E13" s="40" t="s">
        <v>116</v>
      </c>
      <c r="F13" s="42"/>
      <c r="G13" s="14"/>
      <c r="L13" s="2" t="s">
        <v>125</v>
      </c>
    </row>
    <row r="14" spans="1:12" ht="42" customHeight="1" thickBot="1">
      <c r="A14" s="102" t="str">
        <f>IF(D13="YES",L23,L22)</f>
        <v>If a non-resident alien, please mark "yes" in the box above.  If not, continue to the Travel Commitment section.</v>
      </c>
      <c r="B14" s="103"/>
      <c r="C14" s="103"/>
      <c r="D14" s="103"/>
      <c r="E14" s="103"/>
      <c r="F14" s="103"/>
      <c r="G14" s="104"/>
      <c r="L14" s="2" t="s">
        <v>132</v>
      </c>
    </row>
    <row r="15" spans="1:12" ht="15" customHeight="1" thickBot="1">
      <c r="A15" s="105" t="s">
        <v>151</v>
      </c>
      <c r="B15" s="106"/>
      <c r="C15" s="106"/>
      <c r="D15" s="106"/>
      <c r="E15" s="107"/>
      <c r="F15" s="108" t="str">
        <f>IF(AND(D13="YES",G13=""),L27,L26)</f>
        <v>OK</v>
      </c>
      <c r="G15" s="109"/>
      <c r="L15" s="2" t="s">
        <v>126</v>
      </c>
    </row>
    <row r="16" ht="9" customHeight="1" thickBot="1">
      <c r="L16" s="2" t="s">
        <v>127</v>
      </c>
    </row>
    <row r="17" spans="1:12" ht="13.5" thickBot="1">
      <c r="A17" s="40" t="s">
        <v>64</v>
      </c>
      <c r="B17" s="46"/>
      <c r="C17" s="47"/>
      <c r="E17" s="110" t="s">
        <v>139</v>
      </c>
      <c r="F17" s="111"/>
      <c r="G17" s="112"/>
      <c r="L17" s="2" t="s">
        <v>128</v>
      </c>
    </row>
    <row r="18" spans="1:12" ht="13.5" customHeight="1" thickBot="1">
      <c r="A18" s="77" t="s">
        <v>6</v>
      </c>
      <c r="B18" s="77"/>
      <c r="C18" s="35"/>
      <c r="E18" s="58" t="s">
        <v>118</v>
      </c>
      <c r="F18" s="58"/>
      <c r="G18" s="12"/>
      <c r="L18" s="2" t="s">
        <v>129</v>
      </c>
    </row>
    <row r="19" spans="1:12" ht="13.5" customHeight="1" thickBot="1">
      <c r="A19" s="77" t="s">
        <v>56</v>
      </c>
      <c r="B19" s="77"/>
      <c r="C19" s="35"/>
      <c r="E19" s="74" t="s">
        <v>10</v>
      </c>
      <c r="F19" s="75"/>
      <c r="G19" s="12"/>
      <c r="L19" s="2" t="s">
        <v>130</v>
      </c>
    </row>
    <row r="20" spans="1:12" ht="13.5" thickBot="1">
      <c r="A20" s="77" t="s">
        <v>7</v>
      </c>
      <c r="B20" s="77"/>
      <c r="C20" s="35"/>
      <c r="E20" s="74" t="s">
        <v>119</v>
      </c>
      <c r="F20" s="75"/>
      <c r="G20" s="12"/>
      <c r="L20" s="2" t="s">
        <v>138</v>
      </c>
    </row>
    <row r="21" spans="1:12" ht="13.5" customHeight="1" thickBot="1">
      <c r="A21" s="77" t="s">
        <v>57</v>
      </c>
      <c r="B21" s="77"/>
      <c r="C21" s="35"/>
      <c r="E21" s="74" t="s">
        <v>120</v>
      </c>
      <c r="F21" s="75"/>
      <c r="G21" s="12"/>
      <c r="L21" s="2" t="s">
        <v>131</v>
      </c>
    </row>
    <row r="22" spans="1:12" ht="13.5" customHeight="1" thickBot="1">
      <c r="A22" s="77" t="s">
        <v>58</v>
      </c>
      <c r="B22" s="77"/>
      <c r="C22" s="35"/>
      <c r="E22" s="74" t="s">
        <v>7</v>
      </c>
      <c r="F22" s="75"/>
      <c r="G22" s="12"/>
      <c r="L22" s="2" t="s">
        <v>117</v>
      </c>
    </row>
    <row r="23" spans="1:12" ht="13.5" customHeight="1" thickBot="1">
      <c r="A23" s="77" t="s">
        <v>8</v>
      </c>
      <c r="B23" s="77"/>
      <c r="C23" s="35"/>
      <c r="E23" s="74" t="s">
        <v>12</v>
      </c>
      <c r="F23" s="75"/>
      <c r="G23" s="12"/>
      <c r="L23" s="17" t="s">
        <v>174</v>
      </c>
    </row>
    <row r="24" spans="1:7" ht="13.5" customHeight="1" thickBot="1">
      <c r="A24" s="77" t="s">
        <v>4</v>
      </c>
      <c r="B24" s="77"/>
      <c r="C24" s="35"/>
      <c r="E24" s="74" t="s">
        <v>11</v>
      </c>
      <c r="F24" s="75"/>
      <c r="G24" s="12"/>
    </row>
    <row r="25" spans="1:7" ht="13.5" customHeight="1" thickBot="1">
      <c r="A25" s="77" t="s">
        <v>5</v>
      </c>
      <c r="B25" s="77"/>
      <c r="C25" s="35"/>
      <c r="E25" s="76" t="s">
        <v>169</v>
      </c>
      <c r="F25" s="76"/>
      <c r="G25" s="15"/>
    </row>
    <row r="26" spans="1:12" ht="13.5" customHeight="1" thickBot="1">
      <c r="A26" s="77" t="s">
        <v>53</v>
      </c>
      <c r="B26" s="77"/>
      <c r="C26" s="35"/>
      <c r="E26" s="62"/>
      <c r="F26" s="64"/>
      <c r="G26" s="12"/>
      <c r="L26" s="2" t="s">
        <v>65</v>
      </c>
    </row>
    <row r="27" spans="1:12" ht="13.5" thickBot="1">
      <c r="A27" s="71" t="s">
        <v>9</v>
      </c>
      <c r="B27" s="71"/>
      <c r="C27" s="36">
        <f>SUM(C18:C26)</f>
        <v>0</v>
      </c>
      <c r="E27" s="113"/>
      <c r="F27" s="113"/>
      <c r="G27" s="12"/>
      <c r="L27" s="2" t="s">
        <v>66</v>
      </c>
    </row>
    <row r="28" spans="13:17" ht="9" customHeight="1" thickBot="1">
      <c r="M28" s="1"/>
      <c r="N28" s="1"/>
      <c r="O28" s="1"/>
      <c r="P28" s="1"/>
      <c r="Q28" s="1"/>
    </row>
    <row r="29" spans="1:17" ht="13.5" customHeight="1" thickBot="1">
      <c r="A29" s="121" t="s">
        <v>162</v>
      </c>
      <c r="B29" s="122"/>
      <c r="C29" s="122"/>
      <c r="D29" s="122"/>
      <c r="E29" s="122"/>
      <c r="F29" s="122"/>
      <c r="G29" s="123"/>
      <c r="L29" s="24"/>
      <c r="M29" s="1"/>
      <c r="N29" s="1"/>
      <c r="O29" s="1"/>
      <c r="P29" s="1"/>
      <c r="Q29" s="1"/>
    </row>
    <row r="30" spans="1:17" ht="62.25" customHeight="1" thickBot="1">
      <c r="A30" s="124" t="str">
        <f>IF(F12="Out of Country",Q30,Q31)</f>
        <v>If travel is for out of the United States,  Please answer the following questions.  Questions 1 &amp; 2 must be answered "yes" and question 3 either "yes" or "na". If you need to consult someone regarding these questions contact the Compliance Officer at SPARCS!  If travel is within the United States only, this section is not applicable, go to the traveler's certification. </v>
      </c>
      <c r="B30" s="125"/>
      <c r="C30" s="125"/>
      <c r="D30" s="125"/>
      <c r="E30" s="125"/>
      <c r="F30" s="125"/>
      <c r="G30" s="126"/>
      <c r="L30" s="24"/>
      <c r="M30" s="1"/>
      <c r="N30" s="1"/>
      <c r="O30" s="1"/>
      <c r="P30" s="1"/>
      <c r="Q30" s="2" t="s">
        <v>163</v>
      </c>
    </row>
    <row r="31" spans="1:17" ht="27.75" customHeight="1" thickBot="1">
      <c r="A31" s="30" t="s">
        <v>154</v>
      </c>
      <c r="B31" s="127" t="s">
        <v>155</v>
      </c>
      <c r="C31" s="128"/>
      <c r="D31" s="128"/>
      <c r="E31" s="129"/>
      <c r="F31" s="130"/>
      <c r="G31" s="131"/>
      <c r="L31" s="24"/>
      <c r="M31" s="1"/>
      <c r="N31" s="1"/>
      <c r="O31" s="1"/>
      <c r="P31" s="1"/>
      <c r="Q31" s="2" t="s">
        <v>164</v>
      </c>
    </row>
    <row r="32" spans="1:17" ht="42" customHeight="1" thickBot="1">
      <c r="A32" s="78" t="s">
        <v>165</v>
      </c>
      <c r="B32" s="79"/>
      <c r="C32" s="79"/>
      <c r="D32" s="79"/>
      <c r="E32" s="79"/>
      <c r="F32" s="80"/>
      <c r="G32" s="25"/>
      <c r="L32" s="24"/>
      <c r="M32" s="1"/>
      <c r="N32" s="1"/>
      <c r="O32" s="1"/>
      <c r="P32" s="1"/>
      <c r="Q32" s="1"/>
    </row>
    <row r="33" spans="1:17" ht="30.75" customHeight="1" thickBot="1" thickTop="1">
      <c r="A33" s="78" t="s">
        <v>166</v>
      </c>
      <c r="B33" s="79"/>
      <c r="C33" s="79"/>
      <c r="D33" s="79"/>
      <c r="E33" s="79"/>
      <c r="F33" s="81"/>
      <c r="G33" s="26"/>
      <c r="L33" s="24"/>
      <c r="M33" s="1"/>
      <c r="N33" s="1"/>
      <c r="O33" s="1"/>
      <c r="P33" s="1"/>
      <c r="Q33" s="1"/>
    </row>
    <row r="34" spans="1:17" ht="51.75" customHeight="1" thickBot="1" thickTop="1">
      <c r="A34" s="114" t="s">
        <v>167</v>
      </c>
      <c r="B34" s="115"/>
      <c r="C34" s="115"/>
      <c r="D34" s="115"/>
      <c r="E34" s="115"/>
      <c r="F34" s="115"/>
      <c r="G34" s="27"/>
      <c r="L34" s="24"/>
      <c r="M34" s="1"/>
      <c r="N34" s="1"/>
      <c r="O34" s="1"/>
      <c r="P34" s="1"/>
      <c r="Q34" s="1"/>
    </row>
    <row r="35" spans="1:17" ht="14.25" customHeight="1" thickBot="1" thickTop="1">
      <c r="A35" s="116" t="s">
        <v>156</v>
      </c>
      <c r="B35" s="117"/>
      <c r="C35" s="116" t="s">
        <v>157</v>
      </c>
      <c r="D35" s="117"/>
      <c r="E35" s="28" t="s">
        <v>158</v>
      </c>
      <c r="F35" s="29" t="s">
        <v>159</v>
      </c>
      <c r="G35" s="29" t="s">
        <v>160</v>
      </c>
      <c r="L35" s="24"/>
      <c r="M35" s="1"/>
      <c r="N35" s="1"/>
      <c r="O35" s="1"/>
      <c r="P35" s="1"/>
      <c r="Q35" s="1"/>
    </row>
    <row r="36" spans="1:17" ht="15" customHeight="1" thickBot="1">
      <c r="A36" s="118" t="s">
        <v>161</v>
      </c>
      <c r="B36" s="119"/>
      <c r="C36" s="119"/>
      <c r="D36" s="119"/>
      <c r="E36" s="119"/>
      <c r="F36" s="119"/>
      <c r="G36" s="120"/>
      <c r="L36" s="24"/>
      <c r="M36" s="1"/>
      <c r="N36" s="1"/>
      <c r="O36" s="1"/>
      <c r="P36" s="1"/>
      <c r="Q36" s="1"/>
    </row>
    <row r="37" spans="12:17" ht="9" customHeight="1" thickBot="1">
      <c r="L37" s="31" t="s">
        <v>173</v>
      </c>
      <c r="M37" s="32"/>
      <c r="N37" s="32"/>
      <c r="O37" s="32"/>
      <c r="P37" s="32"/>
      <c r="Q37" s="32"/>
    </row>
    <row r="38" spans="1:17" ht="41.25" customHeight="1" thickBot="1">
      <c r="A38" s="51" t="s">
        <v>59</v>
      </c>
      <c r="B38" s="52"/>
      <c r="C38" s="52"/>
      <c r="D38" s="52"/>
      <c r="E38" s="52"/>
      <c r="F38" s="52"/>
      <c r="G38" s="53"/>
      <c r="L38" s="34" t="s">
        <v>171</v>
      </c>
      <c r="M38" s="32"/>
      <c r="N38" s="32"/>
      <c r="O38" s="32"/>
      <c r="P38" s="32"/>
      <c r="Q38" s="32"/>
    </row>
    <row r="39" spans="1:17" ht="26.25" thickBot="1">
      <c r="A39" s="40" t="s">
        <v>61</v>
      </c>
      <c r="B39" s="41"/>
      <c r="C39" s="41"/>
      <c r="D39" s="41"/>
      <c r="E39" s="46"/>
      <c r="F39" s="46"/>
      <c r="G39" s="47"/>
      <c r="L39" s="19" t="s">
        <v>133</v>
      </c>
      <c r="M39" s="20"/>
      <c r="N39" s="20"/>
      <c r="O39" s="20"/>
      <c r="P39" s="20"/>
      <c r="Q39" s="21"/>
    </row>
    <row r="40" spans="1:17" ht="22.5" customHeight="1" thickBot="1">
      <c r="A40" s="48"/>
      <c r="B40" s="49"/>
      <c r="C40" s="49"/>
      <c r="D40" s="49"/>
      <c r="E40" s="49"/>
      <c r="F40" s="49"/>
      <c r="G40" s="50"/>
      <c r="L40" s="19" t="s">
        <v>134</v>
      </c>
      <c r="M40" s="20"/>
      <c r="N40" s="20"/>
      <c r="O40" s="20"/>
      <c r="P40" s="20"/>
      <c r="Q40" s="21"/>
    </row>
    <row r="41" spans="1:17" ht="10.5" customHeight="1" thickBot="1">
      <c r="A41" s="72"/>
      <c r="B41" s="73"/>
      <c r="C41" s="73"/>
      <c r="D41" s="73"/>
      <c r="E41" s="73"/>
      <c r="F41" s="73"/>
      <c r="G41" s="73"/>
      <c r="L41" s="19" t="s">
        <v>135</v>
      </c>
      <c r="M41" s="20"/>
      <c r="N41" s="20"/>
      <c r="O41" s="20"/>
      <c r="P41" s="20"/>
      <c r="Q41" s="21"/>
    </row>
    <row r="42" spans="1:17" ht="16.5" customHeight="1" thickBot="1">
      <c r="A42" s="43" t="s">
        <v>63</v>
      </c>
      <c r="B42" s="44"/>
      <c r="C42" s="44"/>
      <c r="D42" s="44"/>
      <c r="E42" s="44"/>
      <c r="F42" s="44"/>
      <c r="G42" s="45"/>
      <c r="L42" s="19" t="s">
        <v>136</v>
      </c>
      <c r="M42" s="20"/>
      <c r="N42" s="20"/>
      <c r="O42" s="20"/>
      <c r="P42" s="20"/>
      <c r="Q42" s="21"/>
    </row>
    <row r="43" spans="1:7" ht="16.5" customHeight="1" thickBot="1">
      <c r="A43" s="54" t="s">
        <v>140</v>
      </c>
      <c r="B43" s="67"/>
      <c r="C43" s="67"/>
      <c r="D43" s="67"/>
      <c r="E43" s="67"/>
      <c r="F43" s="68"/>
      <c r="G43" s="12"/>
    </row>
    <row r="44" spans="1:7" ht="72" customHeight="1" thickBot="1">
      <c r="A44" s="89" t="str">
        <f>IF(G43="Yes",L45,L46)</f>
        <v>State funds are not committed - Please skip the next box and go the the Departmental Comments and Approval Line</v>
      </c>
      <c r="B44" s="90"/>
      <c r="C44" s="90"/>
      <c r="D44" s="90"/>
      <c r="E44" s="90"/>
      <c r="F44" s="90"/>
      <c r="G44" s="91"/>
    </row>
    <row r="45" spans="1:18" ht="39.75" customHeight="1" thickBot="1">
      <c r="A45" s="55" t="s">
        <v>173</v>
      </c>
      <c r="B45" s="56"/>
      <c r="C45" s="56"/>
      <c r="D45" s="56"/>
      <c r="E45" s="56"/>
      <c r="F45" s="56"/>
      <c r="G45" s="57"/>
      <c r="L45" s="37" t="s">
        <v>141</v>
      </c>
      <c r="M45" s="38"/>
      <c r="N45" s="38"/>
      <c r="O45" s="38"/>
      <c r="P45" s="38"/>
      <c r="Q45" s="38"/>
      <c r="R45" s="39"/>
    </row>
    <row r="46" spans="1:12" ht="18" customHeight="1" thickBot="1">
      <c r="A46" s="40" t="s">
        <v>62</v>
      </c>
      <c r="B46" s="46"/>
      <c r="C46" s="46"/>
      <c r="D46" s="46"/>
      <c r="E46" s="46"/>
      <c r="F46" s="46"/>
      <c r="G46" s="47"/>
      <c r="L46" s="16" t="s">
        <v>137</v>
      </c>
    </row>
    <row r="47" spans="1:7" ht="30" customHeight="1" thickBot="1">
      <c r="A47" s="86"/>
      <c r="B47" s="63"/>
      <c r="C47" s="63"/>
      <c r="D47" s="63"/>
      <c r="E47" s="63"/>
      <c r="F47" s="63"/>
      <c r="G47" s="64"/>
    </row>
    <row r="48" spans="1:7" ht="29.25" customHeight="1" thickBot="1">
      <c r="A48" s="40" t="s">
        <v>142</v>
      </c>
      <c r="B48" s="41"/>
      <c r="C48" s="41"/>
      <c r="D48" s="41"/>
      <c r="E48" s="46"/>
      <c r="F48" s="46"/>
      <c r="G48" s="47"/>
    </row>
    <row r="49" spans="1:7" ht="22.5" customHeight="1" thickBot="1">
      <c r="A49" s="86"/>
      <c r="B49" s="87"/>
      <c r="C49" s="87"/>
      <c r="D49" s="87"/>
      <c r="E49" s="87"/>
      <c r="F49" s="87"/>
      <c r="G49" s="88"/>
    </row>
    <row r="50" ht="15" customHeight="1" thickBot="1"/>
    <row r="51" spans="1:7" ht="13.5" thickBot="1">
      <c r="A51" s="84" t="s">
        <v>153</v>
      </c>
      <c r="B51" s="85"/>
      <c r="C51" s="85"/>
      <c r="D51" s="85"/>
      <c r="E51" s="85"/>
      <c r="F51" s="22" t="s">
        <v>55</v>
      </c>
      <c r="G51" s="11"/>
    </row>
    <row r="52" spans="1:7" ht="14.25" customHeight="1">
      <c r="A52" s="92" t="s">
        <v>52</v>
      </c>
      <c r="B52" s="93"/>
      <c r="C52" s="93"/>
      <c r="D52" s="8"/>
      <c r="E52" s="8"/>
      <c r="F52" s="8"/>
      <c r="G52" s="8"/>
    </row>
    <row r="53" spans="1:7" ht="12.75">
      <c r="A53" s="82" t="s">
        <v>54</v>
      </c>
      <c r="B53" s="83"/>
      <c r="C53" s="83"/>
      <c r="D53" s="9">
        <v>1</v>
      </c>
      <c r="E53" s="9"/>
      <c r="F53" s="9"/>
      <c r="G53" s="9"/>
    </row>
    <row r="54" spans="1:7" ht="12.75">
      <c r="A54" s="82" t="s">
        <v>13</v>
      </c>
      <c r="B54" s="83"/>
      <c r="C54" s="83"/>
      <c r="D54" s="6">
        <f>+D53*C27</f>
        <v>0</v>
      </c>
      <c r="E54" s="6">
        <f>+E53*C27</f>
        <v>0</v>
      </c>
      <c r="F54" s="6">
        <f>+F53*C27</f>
        <v>0</v>
      </c>
      <c r="G54" s="6">
        <f>+C27*G53</f>
        <v>0</v>
      </c>
    </row>
    <row r="60" ht="12.75">
      <c r="L60" s="2" t="s">
        <v>67</v>
      </c>
    </row>
    <row r="61" ht="12.75">
      <c r="L61" s="33"/>
    </row>
    <row r="62" ht="12.75">
      <c r="L62" s="2" t="s">
        <v>68</v>
      </c>
    </row>
    <row r="63" ht="12.75">
      <c r="L63" s="2" t="s">
        <v>69</v>
      </c>
    </row>
    <row r="64" ht="12.75">
      <c r="L64" s="2" t="s">
        <v>70</v>
      </c>
    </row>
    <row r="65" ht="12.75">
      <c r="L65" s="2" t="s">
        <v>71</v>
      </c>
    </row>
    <row r="66" ht="12.75">
      <c r="L66" s="2" t="s">
        <v>72</v>
      </c>
    </row>
    <row r="67" ht="12.75">
      <c r="L67" s="2" t="s">
        <v>73</v>
      </c>
    </row>
    <row r="68" ht="12.75">
      <c r="L68" s="2" t="s">
        <v>74</v>
      </c>
    </row>
    <row r="69" ht="12.75">
      <c r="L69" s="2" t="s">
        <v>75</v>
      </c>
    </row>
    <row r="70" ht="12.75">
      <c r="L70" s="2" t="s">
        <v>76</v>
      </c>
    </row>
    <row r="71" ht="12.75">
      <c r="L71" s="2" t="s">
        <v>77</v>
      </c>
    </row>
    <row r="72" ht="12.75">
      <c r="L72" s="2" t="s">
        <v>78</v>
      </c>
    </row>
    <row r="73" ht="12.75">
      <c r="L73" s="2" t="s">
        <v>79</v>
      </c>
    </row>
    <row r="74" ht="12.75">
      <c r="L74" s="2" t="s">
        <v>80</v>
      </c>
    </row>
    <row r="75" ht="12.75">
      <c r="L75" s="2" t="s">
        <v>81</v>
      </c>
    </row>
    <row r="76" ht="12.75">
      <c r="L76" s="2" t="s">
        <v>82</v>
      </c>
    </row>
    <row r="77" ht="12.75">
      <c r="L77" s="2" t="s">
        <v>83</v>
      </c>
    </row>
    <row r="78" ht="12.75">
      <c r="L78" s="2" t="s">
        <v>86</v>
      </c>
    </row>
    <row r="79" ht="12.75">
      <c r="L79" s="2" t="s">
        <v>87</v>
      </c>
    </row>
    <row r="80" ht="12.75">
      <c r="L80" s="2" t="s">
        <v>84</v>
      </c>
    </row>
    <row r="81" ht="12.75">
      <c r="L81" s="2" t="s">
        <v>85</v>
      </c>
    </row>
    <row r="82" ht="12.75">
      <c r="L82" s="2" t="s">
        <v>88</v>
      </c>
    </row>
    <row r="83" ht="12.75">
      <c r="L83" s="2" t="s">
        <v>89</v>
      </c>
    </row>
    <row r="84" ht="12.75">
      <c r="L84" s="2" t="s">
        <v>90</v>
      </c>
    </row>
    <row r="85" ht="12.75">
      <c r="L85" s="2" t="s">
        <v>91</v>
      </c>
    </row>
    <row r="86" ht="12.75">
      <c r="L86" s="2" t="s">
        <v>92</v>
      </c>
    </row>
    <row r="87" ht="12.75">
      <c r="L87" s="2" t="s">
        <v>93</v>
      </c>
    </row>
    <row r="88" ht="12.75">
      <c r="L88" s="2" t="s">
        <v>94</v>
      </c>
    </row>
    <row r="89" ht="12.75">
      <c r="L89" s="2" t="s">
        <v>95</v>
      </c>
    </row>
    <row r="90" ht="12.75">
      <c r="L90" s="2" t="s">
        <v>96</v>
      </c>
    </row>
    <row r="91" ht="12.75">
      <c r="L91" s="2" t="s">
        <v>97</v>
      </c>
    </row>
    <row r="92" ht="12.75">
      <c r="L92" s="2" t="s">
        <v>98</v>
      </c>
    </row>
    <row r="93" ht="12.75">
      <c r="L93" s="2" t="s">
        <v>99</v>
      </c>
    </row>
    <row r="94" ht="12.75">
      <c r="L94" s="2" t="s">
        <v>100</v>
      </c>
    </row>
    <row r="95" ht="12.75">
      <c r="L95" s="2" t="s">
        <v>101</v>
      </c>
    </row>
    <row r="96" ht="12.75">
      <c r="L96" s="2" t="s">
        <v>102</v>
      </c>
    </row>
    <row r="97" ht="12.75">
      <c r="L97" s="2" t="s">
        <v>103</v>
      </c>
    </row>
    <row r="98" ht="12.75">
      <c r="L98" s="2" t="s">
        <v>104</v>
      </c>
    </row>
    <row r="99" ht="12.75">
      <c r="L99" s="2" t="s">
        <v>105</v>
      </c>
    </row>
    <row r="100" ht="12.75">
      <c r="L100" s="2" t="s">
        <v>106</v>
      </c>
    </row>
    <row r="101" ht="12.75">
      <c r="L101" s="2" t="s">
        <v>107</v>
      </c>
    </row>
    <row r="102" ht="12.75">
      <c r="L102" s="2" t="s">
        <v>108</v>
      </c>
    </row>
    <row r="103" ht="12.75">
      <c r="L103" s="2" t="s">
        <v>109</v>
      </c>
    </row>
    <row r="104" ht="12.75">
      <c r="L104" s="2" t="s">
        <v>110</v>
      </c>
    </row>
    <row r="105" ht="12.75">
      <c r="L105" s="2" t="s">
        <v>111</v>
      </c>
    </row>
    <row r="106" ht="12.75">
      <c r="L106" s="2" t="s">
        <v>112</v>
      </c>
    </row>
    <row r="107" ht="12.75">
      <c r="L107" s="2" t="s">
        <v>113</v>
      </c>
    </row>
    <row r="108" ht="12.75">
      <c r="L108" s="2" t="s">
        <v>114</v>
      </c>
    </row>
  </sheetData>
  <sheetProtection/>
  <mergeCells count="77">
    <mergeCell ref="A34:F34"/>
    <mergeCell ref="A35:B35"/>
    <mergeCell ref="C35:D35"/>
    <mergeCell ref="A36:G36"/>
    <mergeCell ref="A29:G29"/>
    <mergeCell ref="A30:G30"/>
    <mergeCell ref="B31:E31"/>
    <mergeCell ref="F31:G31"/>
    <mergeCell ref="A18:B18"/>
    <mergeCell ref="A22:B22"/>
    <mergeCell ref="E22:F22"/>
    <mergeCell ref="E27:F27"/>
    <mergeCell ref="A23:B23"/>
    <mergeCell ref="A24:B24"/>
    <mergeCell ref="A25:B25"/>
    <mergeCell ref="E20:F20"/>
    <mergeCell ref="E23:F23"/>
    <mergeCell ref="A17:C17"/>
    <mergeCell ref="A19:B19"/>
    <mergeCell ref="E24:F24"/>
    <mergeCell ref="E26:F26"/>
    <mergeCell ref="A14:G14"/>
    <mergeCell ref="A15:E15"/>
    <mergeCell ref="F15:G15"/>
    <mergeCell ref="E17:G17"/>
    <mergeCell ref="A20:B20"/>
    <mergeCell ref="A21:B21"/>
    <mergeCell ref="A2:G2"/>
    <mergeCell ref="A6:C6"/>
    <mergeCell ref="A7:C7"/>
    <mergeCell ref="A3:E3"/>
    <mergeCell ref="A4:C4"/>
    <mergeCell ref="D4:E4"/>
    <mergeCell ref="F4:G4"/>
    <mergeCell ref="D7:E7"/>
    <mergeCell ref="A5:C5"/>
    <mergeCell ref="F6:G6"/>
    <mergeCell ref="A53:C53"/>
    <mergeCell ref="A54:C54"/>
    <mergeCell ref="A51:E51"/>
    <mergeCell ref="A43:F43"/>
    <mergeCell ref="A49:G49"/>
    <mergeCell ref="A48:G48"/>
    <mergeCell ref="A47:G47"/>
    <mergeCell ref="A46:G46"/>
    <mergeCell ref="A44:G44"/>
    <mergeCell ref="A52:C52"/>
    <mergeCell ref="D6:E6"/>
    <mergeCell ref="A45:G45"/>
    <mergeCell ref="A27:B27"/>
    <mergeCell ref="A41:G41"/>
    <mergeCell ref="E19:F19"/>
    <mergeCell ref="E21:F21"/>
    <mergeCell ref="E25:F25"/>
    <mergeCell ref="A26:B26"/>
    <mergeCell ref="A32:F32"/>
    <mergeCell ref="A33:F33"/>
    <mergeCell ref="F12:G12"/>
    <mergeCell ref="L3:Q3"/>
    <mergeCell ref="L4:Q4"/>
    <mergeCell ref="L6:Q6"/>
    <mergeCell ref="A13:C13"/>
    <mergeCell ref="E13:F13"/>
    <mergeCell ref="A9:G9"/>
    <mergeCell ref="F7:G7"/>
    <mergeCell ref="A11:F11"/>
    <mergeCell ref="D5:E5"/>
    <mergeCell ref="L45:R45"/>
    <mergeCell ref="A8:G8"/>
    <mergeCell ref="A42:G42"/>
    <mergeCell ref="A39:G39"/>
    <mergeCell ref="A40:G40"/>
    <mergeCell ref="A38:G38"/>
    <mergeCell ref="A10:C10"/>
    <mergeCell ref="D10:G10"/>
    <mergeCell ref="E18:F18"/>
    <mergeCell ref="A12:E12"/>
  </mergeCells>
  <dataValidations count="6">
    <dataValidation type="list" showInputMessage="1" showErrorMessage="1" sqref="G43 G11 D13 G18:G27 G32:G33">
      <formula1>SpecAuth</formula1>
    </dataValidation>
    <dataValidation type="list" allowBlank="1" showInputMessage="1" showErrorMessage="1" sqref="F12:G12">
      <formula1>TypeTravel</formula1>
    </dataValidation>
    <dataValidation type="list" showInputMessage="1" showErrorMessage="1" sqref="G13">
      <formula1>$L$61:$L$108</formula1>
    </dataValidation>
    <dataValidation type="list" allowBlank="1" showInputMessage="1" showErrorMessage="1" sqref="D10:G10">
      <formula1>$L$2:$L21</formula1>
    </dataValidation>
    <dataValidation type="list" allowBlank="1" showInputMessage="1" showErrorMessage="1" sqref="G34">
      <formula1>$L$32:$L$35</formula1>
    </dataValidation>
    <dataValidation type="list" allowBlank="1" showInputMessage="1" showErrorMessage="1" sqref="A45:G45">
      <formula1>$L$37:$L$42</formula1>
    </dataValidation>
  </dataValidations>
  <hyperlinks>
    <hyperlink ref="A15:E15" r:id="rId1" display="Controller's Office Tax Specialist"/>
    <hyperlink ref="A35:B35" r:id="rId2" display="SPARCS"/>
    <hyperlink ref="C35:D35" r:id="rId3" display="US Secretary of State"/>
    <hyperlink ref="E35" r:id="rId4" display="CDC"/>
    <hyperlink ref="F35" r:id="rId5" display="Homeland Security"/>
    <hyperlink ref="G35" r:id="rId6" display="IACUC"/>
    <hyperlink ref="A31" r:id="rId7" display="List of Countries"/>
    <hyperlink ref="A36:G36" r:id="rId8" display="Compliance Officer for Integrity, Objectivity and Security in SPARCS"/>
  </hyperlinks>
  <printOptions/>
  <pageMargins left="0.75" right="0.75" top="1" bottom="1" header="0.5" footer="0.5"/>
  <pageSetup fitToHeight="1" fitToWidth="1" horizontalDpi="300" verticalDpi="300" orientation="portrait" scale="58" r:id="rId11"/>
  <headerFooter alignWithMargins="0">
    <oddFooter>&amp;LNon-Employee Travel Authorization Form - (AP104)&amp;C(revised 4-1-13)&amp;RPage &amp;P of &amp;N</oddFooter>
  </headerFooter>
  <legacyDrawing r:id="rId10"/>
</worksheet>
</file>

<file path=xl/worksheets/sheet2.xml><?xml version="1.0" encoding="utf-8"?>
<worksheet xmlns="http://schemas.openxmlformats.org/spreadsheetml/2006/main" xmlns:r="http://schemas.openxmlformats.org/officeDocument/2006/relationships">
  <sheetPr codeName="Sheet3"/>
  <dimension ref="B3:J39"/>
  <sheetViews>
    <sheetView zoomScalePageLayoutView="0" workbookViewId="0" topLeftCell="A1">
      <selection activeCell="C64" sqref="C64:D64"/>
    </sheetView>
  </sheetViews>
  <sheetFormatPr defaultColWidth="9.140625" defaultRowHeight="12.75"/>
  <cols>
    <col min="4" max="4" width="47.7109375" style="0" customWidth="1"/>
    <col min="6" max="6" width="21.421875" style="0" customWidth="1"/>
  </cols>
  <sheetData>
    <row r="3" spans="2:10" ht="12.75">
      <c r="B3">
        <v>1</v>
      </c>
      <c r="C3">
        <v>2</v>
      </c>
      <c r="D3">
        <v>3</v>
      </c>
      <c r="E3">
        <v>4</v>
      </c>
      <c r="F3">
        <v>5</v>
      </c>
      <c r="G3">
        <v>6</v>
      </c>
      <c r="H3">
        <v>7</v>
      </c>
      <c r="I3">
        <v>8</v>
      </c>
      <c r="J3">
        <v>9</v>
      </c>
    </row>
    <row r="4" ht="12.75">
      <c r="J4" s="4"/>
    </row>
    <row r="5" spans="2:10" ht="12.75">
      <c r="B5" t="s">
        <v>17</v>
      </c>
      <c r="C5">
        <v>0.25</v>
      </c>
      <c r="D5" t="s">
        <v>22</v>
      </c>
      <c r="E5">
        <v>53111</v>
      </c>
      <c r="F5" t="s">
        <v>48</v>
      </c>
      <c r="G5" s="3">
        <v>7</v>
      </c>
      <c r="H5">
        <v>9.25</v>
      </c>
      <c r="I5">
        <v>15.75</v>
      </c>
      <c r="J5" s="4">
        <v>0.1</v>
      </c>
    </row>
    <row r="6" spans="2:10" ht="12.75">
      <c r="B6" t="s">
        <v>18</v>
      </c>
      <c r="C6">
        <v>0.445</v>
      </c>
      <c r="D6" t="s">
        <v>23</v>
      </c>
      <c r="E6">
        <v>53121</v>
      </c>
      <c r="F6" t="s">
        <v>49</v>
      </c>
      <c r="I6">
        <v>17.75</v>
      </c>
      <c r="J6" s="4">
        <v>0.2</v>
      </c>
    </row>
    <row r="7" spans="4:10" ht="12.75">
      <c r="D7" t="s">
        <v>24</v>
      </c>
      <c r="E7">
        <v>53131</v>
      </c>
      <c r="F7" t="s">
        <v>50</v>
      </c>
      <c r="J7" s="4">
        <v>0.3</v>
      </c>
    </row>
    <row r="8" spans="4:10" ht="12.75">
      <c r="D8" t="s">
        <v>25</v>
      </c>
      <c r="E8">
        <v>53112</v>
      </c>
      <c r="J8" s="4">
        <v>0.4</v>
      </c>
    </row>
    <row r="9" spans="4:10" ht="12.75">
      <c r="D9" t="s">
        <v>26</v>
      </c>
      <c r="E9">
        <v>53122</v>
      </c>
      <c r="J9" s="4">
        <v>0.5</v>
      </c>
    </row>
    <row r="10" spans="4:10" ht="12.75">
      <c r="D10" t="s">
        <v>27</v>
      </c>
      <c r="E10">
        <v>53132</v>
      </c>
      <c r="J10" s="4">
        <v>0.6</v>
      </c>
    </row>
    <row r="11" spans="4:10" ht="12.75">
      <c r="D11" t="s">
        <v>28</v>
      </c>
      <c r="E11">
        <v>53114</v>
      </c>
      <c r="J11" s="4">
        <v>0.7</v>
      </c>
    </row>
    <row r="12" spans="4:10" ht="12.75">
      <c r="D12" t="s">
        <v>29</v>
      </c>
      <c r="E12">
        <v>53124</v>
      </c>
      <c r="J12" s="4">
        <v>0.8</v>
      </c>
    </row>
    <row r="13" spans="4:10" ht="12.75">
      <c r="D13" t="s">
        <v>30</v>
      </c>
      <c r="E13">
        <v>53134</v>
      </c>
      <c r="J13" s="4">
        <v>0.9</v>
      </c>
    </row>
    <row r="14" spans="4:10" ht="12.75">
      <c r="D14" t="s">
        <v>31</v>
      </c>
      <c r="E14">
        <v>53115</v>
      </c>
      <c r="J14" s="4">
        <v>1</v>
      </c>
    </row>
    <row r="15" spans="4:10" ht="12.75">
      <c r="D15" t="s">
        <v>32</v>
      </c>
      <c r="E15">
        <v>53125</v>
      </c>
      <c r="J15" s="4"/>
    </row>
    <row r="16" spans="4:10" ht="12.75">
      <c r="D16" t="s">
        <v>33</v>
      </c>
      <c r="E16">
        <v>53135</v>
      </c>
      <c r="J16" s="4"/>
    </row>
    <row r="17" spans="4:10" ht="12.75">
      <c r="D17" t="s">
        <v>34</v>
      </c>
      <c r="E17">
        <v>53116</v>
      </c>
      <c r="J17" s="4"/>
    </row>
    <row r="18" spans="4:10" ht="12.75">
      <c r="D18" t="s">
        <v>35</v>
      </c>
      <c r="E18">
        <v>53126</v>
      </c>
      <c r="J18" s="4"/>
    </row>
    <row r="19" spans="4:10" ht="12.75">
      <c r="D19" t="s">
        <v>36</v>
      </c>
      <c r="E19">
        <v>53136</v>
      </c>
      <c r="J19" s="4"/>
    </row>
    <row r="20" spans="4:10" ht="12.75">
      <c r="D20" t="s">
        <v>37</v>
      </c>
      <c r="E20">
        <v>53119</v>
      </c>
      <c r="J20" s="4"/>
    </row>
    <row r="21" spans="4:10" ht="12.75">
      <c r="D21" t="s">
        <v>38</v>
      </c>
      <c r="E21">
        <v>53129</v>
      </c>
      <c r="J21" s="4"/>
    </row>
    <row r="22" spans="4:5" ht="12.75">
      <c r="D22" t="s">
        <v>39</v>
      </c>
      <c r="E22">
        <v>53139</v>
      </c>
    </row>
    <row r="23" spans="4:5" ht="12.75">
      <c r="D23" t="s">
        <v>40</v>
      </c>
      <c r="E23">
        <v>53951</v>
      </c>
    </row>
    <row r="24" spans="4:5" ht="12.75">
      <c r="D24" t="s">
        <v>41</v>
      </c>
      <c r="E24">
        <v>53951</v>
      </c>
    </row>
    <row r="25" spans="4:5" ht="12.75">
      <c r="D25" t="s">
        <v>42</v>
      </c>
      <c r="E25">
        <v>53951</v>
      </c>
    </row>
    <row r="26" spans="4:5" ht="12.75">
      <c r="D26" t="s">
        <v>43</v>
      </c>
      <c r="E26">
        <v>53141</v>
      </c>
    </row>
    <row r="27" spans="4:5" ht="12.75">
      <c r="D27" t="s">
        <v>44</v>
      </c>
      <c r="E27">
        <v>53144</v>
      </c>
    </row>
    <row r="31" spans="2:3" ht="12.75">
      <c r="B31">
        <v>1</v>
      </c>
      <c r="C31" t="s">
        <v>19</v>
      </c>
    </row>
    <row r="32" spans="2:3" ht="12.75">
      <c r="B32">
        <v>2</v>
      </c>
      <c r="C32" t="s">
        <v>20</v>
      </c>
    </row>
    <row r="33" spans="2:3" ht="12.75">
      <c r="B33">
        <v>3</v>
      </c>
      <c r="C33" t="s">
        <v>45</v>
      </c>
    </row>
    <row r="34" spans="2:3" ht="12.75">
      <c r="B34">
        <v>4</v>
      </c>
      <c r="C34" t="s">
        <v>21</v>
      </c>
    </row>
    <row r="35" spans="2:3" ht="12.75">
      <c r="B35">
        <v>5</v>
      </c>
      <c r="C35" t="s">
        <v>46</v>
      </c>
    </row>
    <row r="36" spans="2:3" ht="12.75">
      <c r="B36">
        <v>6</v>
      </c>
      <c r="C36" t="s">
        <v>14</v>
      </c>
    </row>
    <row r="37" spans="2:3" ht="12.75">
      <c r="B37">
        <v>7</v>
      </c>
      <c r="C37" t="s">
        <v>15</v>
      </c>
    </row>
    <row r="38" spans="2:3" ht="12.75">
      <c r="B38">
        <v>8</v>
      </c>
      <c r="C38" t="s">
        <v>16</v>
      </c>
    </row>
    <row r="39" spans="2:3" ht="12.75">
      <c r="B39">
        <v>9</v>
      </c>
      <c r="C39" t="s">
        <v>51</v>
      </c>
    </row>
  </sheetData>
  <sheetProtection password="C4E5" sheet="1" objects="1" scenarios="1"/>
  <dataValidations count="1">
    <dataValidation type="list" allowBlank="1" showInputMessage="1" showErrorMessage="1" sqref="E33">
      <formula1>$E$4:$E$27</formula1>
    </dataValidation>
  </dataValidations>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C64" sqref="C64:D64"/>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C64" sqref="C64:D64"/>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Network and Client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jcflood</dc:creator>
  <cp:keywords/>
  <dc:description/>
  <cp:lastModifiedBy>Terressa R. Yeakle Best</cp:lastModifiedBy>
  <cp:lastPrinted>2013-04-03T20:18:57Z</cp:lastPrinted>
  <dcterms:created xsi:type="dcterms:W3CDTF">2006-02-27T19:46:32Z</dcterms:created>
  <dcterms:modified xsi:type="dcterms:W3CDTF">2022-03-22T19:19:51Z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